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110-8-0029 (Calizas d" sheetId="1" r:id="rId1"/>
    <sheet name="Gráf.Estadísticas (Calizas del" sheetId="2" r:id="rId2"/>
    <sheet name="Gráf.IndiceEstado (Calizas del" sheetId="3" r:id="rId3"/>
    <sheet name="PA 3110-8-0029" sheetId="4" r:id="rId4"/>
  </sheets>
  <definedNames/>
  <calcPr fullCalcOnLoad="1"/>
</workbook>
</file>

<file path=xl/sharedStrings.xml><?xml version="1.0" encoding="utf-8"?>
<sst xmlns="http://schemas.openxmlformats.org/spreadsheetml/2006/main" count="1166" uniqueCount="63">
  <si>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</si>
  <si>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</si>
  <si>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</si>
  <si>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</si>
  <si>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</si>
  <si>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</si>
  <si>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</si>
  <si>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</si>
  <si>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</si>
  <si>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</si>
  <si>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</si>
  <si>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</si>
  <si>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</si>
  <si>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</si>
  <si>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</si>
  <si>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</si>
  <si>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</si>
  <si>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</si>
  <si>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</si>
  <si>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</si>
  <si>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</si>
  <si>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</si>
  <si>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</si>
  <si>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</si>
  <si>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</si>
  <si>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</si>
  <si>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</si>
  <si>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</si>
  <si>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</si>
  <si>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</si>
  <si>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</si>
  <si>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</si>
  <si>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</si>
  <si>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</si>
  <si>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</si>
  <si>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</si>
  <si>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</si>
  <si>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</si>
  <si>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</si>
  <si>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</si>
  <si>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FORADADA DE TOSCAR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</si>
  <si>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</si>
  <si>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</si>
  <si>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</si>
  <si>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</si>
  <si>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</si>
  <si>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</si>
  <si>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</si>
  <si>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</si>
  <si>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</si>
  <si>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</si>
  <si>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</si>
  <si>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</si>
  <si>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</si>
  <si>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</si>
  <si>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Eoceno</t>
  </si>
  <si>
    <t>Nivel Estático</t>
  </si>
  <si>
    <t>SONDA MANUAL</t>
  </si>
  <si>
    <t>BROCAL</t>
  </si>
  <si>
    <t>CHE (OPH)</t>
  </si>
  <si>
    <t>día y hora</t>
  </si>
  <si>
    <t>Medida realizada por Antonio Sanchez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</si>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</sst>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3110-8-0029 (FORADADA DE TOSCAR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3110-8-0029'!$A$3:$A$180</c:f>
              <c:strCache>
                <c:ptCount val="178"/>
                <c:pt idx="0">
                  <c:v>38570.708333333336</c:v>
                </c:pt>
                <c:pt idx="1">
                  <c:v>38603.447916666664</c:v>
                </c:pt>
                <c:pt idx="2">
                  <c:v>38639.555555555555</c:v>
                </c:pt>
                <c:pt idx="3">
                  <c:v>38657.572916666664</c:v>
                </c:pt>
                <c:pt idx="4">
                  <c:v>38697.53125</c:v>
                </c:pt>
                <c:pt idx="5">
                  <c:v>38723.85763888889</c:v>
                </c:pt>
                <c:pt idx="6">
                  <c:v>38754.48263888889</c:v>
                </c:pt>
                <c:pt idx="7">
                  <c:v>38786.78125</c:v>
                </c:pt>
                <c:pt idx="8">
                  <c:v>38813.760416666664</c:v>
                </c:pt>
                <c:pt idx="9">
                  <c:v>38849.600694444445</c:v>
                </c:pt>
                <c:pt idx="10">
                  <c:v>38877.791666666664</c:v>
                </c:pt>
                <c:pt idx="11">
                  <c:v>38901.791666666664</c:v>
                </c:pt>
                <c:pt idx="12">
                  <c:v>38932.75</c:v>
                </c:pt>
                <c:pt idx="13">
                  <c:v>39045.4375</c:v>
                </c:pt>
                <c:pt idx="14">
                  <c:v>39073.54861111111</c:v>
                </c:pt>
                <c:pt idx="15">
                  <c:v>39108.649305555555</c:v>
                </c:pt>
                <c:pt idx="16">
                  <c:v>39136.71527777778</c:v>
                </c:pt>
                <c:pt idx="17">
                  <c:v>39167.57638888889</c:v>
                </c:pt>
                <c:pt idx="18">
                  <c:v>39197.805555555555</c:v>
                </c:pt>
                <c:pt idx="19">
                  <c:v>39225.416666666664</c:v>
                </c:pt>
                <c:pt idx="20">
                  <c:v>39252.819444444445</c:v>
                </c:pt>
                <c:pt idx="21">
                  <c:v>39280.819444444445</c:v>
                </c:pt>
                <c:pt idx="22">
                  <c:v>39315.791666666664</c:v>
                </c:pt>
                <c:pt idx="23">
                  <c:v>39350.71875</c:v>
                </c:pt>
                <c:pt idx="24">
                  <c:v>39378.67361111111</c:v>
                </c:pt>
                <c:pt idx="25">
                  <c:v>39407.65972222222</c:v>
                </c:pt>
                <c:pt idx="26">
                  <c:v>39422.660416666666</c:v>
                </c:pt>
                <c:pt idx="27">
                  <c:v>39463.59861111111</c:v>
                </c:pt>
                <c:pt idx="28">
                  <c:v>39496.493055555555</c:v>
                </c:pt>
                <c:pt idx="29">
                  <c:v>39521.55902777778</c:v>
                </c:pt>
                <c:pt idx="30">
                  <c:v>39541.708333333336</c:v>
                </c:pt>
                <c:pt idx="31">
                  <c:v>39590.552777777775</c:v>
                </c:pt>
                <c:pt idx="32">
                  <c:v>39622.288194444445</c:v>
                </c:pt>
                <c:pt idx="33">
                  <c:v>39632.395833333336</c:v>
                </c:pt>
                <c:pt idx="34">
                  <c:v>39681.56597222222</c:v>
                </c:pt>
                <c:pt idx="35">
                  <c:v>39707.572916666664</c:v>
                </c:pt>
                <c:pt idx="36">
                  <c:v>39742.37152777778</c:v>
                </c:pt>
                <c:pt idx="37">
                  <c:v>39779.39236111111</c:v>
                </c:pt>
                <c:pt idx="38">
                  <c:v>39805.35763888889</c:v>
                </c:pt>
                <c:pt idx="39">
                  <c:v>39839.368055555555</c:v>
                </c:pt>
                <c:pt idx="40">
                  <c:v>39877.305555555555</c:v>
                </c:pt>
                <c:pt idx="41">
                  <c:v>39930.59722222222</c:v>
                </c:pt>
                <c:pt idx="42">
                  <c:v>39951.583333333336</c:v>
                </c:pt>
                <c:pt idx="43">
                  <c:v>39982.65625</c:v>
                </c:pt>
                <c:pt idx="44">
                  <c:v>40019.59722222222</c:v>
                </c:pt>
                <c:pt idx="45">
                  <c:v>40043.28125</c:v>
                </c:pt>
                <c:pt idx="46">
                  <c:v>40070.833333333336</c:v>
                </c:pt>
                <c:pt idx="47">
                  <c:v>40109.944444444445</c:v>
                </c:pt>
                <c:pt idx="48">
                  <c:v>40143.552083333336</c:v>
                </c:pt>
                <c:pt idx="49">
                  <c:v>40156.39236111111</c:v>
                </c:pt>
                <c:pt idx="50">
                  <c:v>40207.666666666664</c:v>
                </c:pt>
                <c:pt idx="51">
                  <c:v>40218.6875</c:v>
                </c:pt>
                <c:pt idx="52">
                  <c:v>40246.666666666664</c:v>
                </c:pt>
                <c:pt idx="53">
                  <c:v>40281.625</c:v>
                </c:pt>
                <c:pt idx="54">
                  <c:v>40308.39236111111</c:v>
                </c:pt>
                <c:pt idx="55">
                  <c:v>40332.625</c:v>
                </c:pt>
                <c:pt idx="56">
                  <c:v>40362.51388888889</c:v>
                </c:pt>
                <c:pt idx="57">
                  <c:v>40416.791666666664</c:v>
                </c:pt>
                <c:pt idx="58">
                  <c:v>40448.822916666664</c:v>
                </c:pt>
                <c:pt idx="59">
                  <c:v>40474.46875</c:v>
                </c:pt>
                <c:pt idx="60">
                  <c:v>40508.69097222222</c:v>
                </c:pt>
                <c:pt idx="61">
                  <c:v>40718.416666666664</c:v>
                </c:pt>
                <c:pt idx="62">
                  <c:v>40750.48611111111</c:v>
                </c:pt>
                <c:pt idx="63">
                  <c:v>40774.395833333336</c:v>
                </c:pt>
                <c:pt idx="64">
                  <c:v>40806.541666666664</c:v>
                </c:pt>
                <c:pt idx="65">
                  <c:v>40847.375</c:v>
                </c:pt>
                <c:pt idx="66">
                  <c:v>40871.395833333336</c:v>
                </c:pt>
                <c:pt idx="67">
                  <c:v>40897.5</c:v>
                </c:pt>
                <c:pt idx="68">
                  <c:v>40927.552083333336</c:v>
                </c:pt>
                <c:pt idx="69">
                  <c:v>40954.520833333336</c:v>
                </c:pt>
                <c:pt idx="70">
                  <c:v>40990.53125</c:v>
                </c:pt>
                <c:pt idx="71">
                  <c:v>41016.5625</c:v>
                </c:pt>
                <c:pt idx="72">
                  <c:v>41039.364583333336</c:v>
                </c:pt>
                <c:pt idx="73">
                  <c:v>41081.385416666664</c:v>
                </c:pt>
                <c:pt idx="74">
                  <c:v>41109.427083333336</c:v>
                </c:pt>
                <c:pt idx="75">
                  <c:v>41144.416666666664</c:v>
                </c:pt>
                <c:pt idx="76">
                  <c:v>41172.427083333336</c:v>
                </c:pt>
                <c:pt idx="77">
                  <c:v>41198.569444444445</c:v>
                </c:pt>
                <c:pt idx="78">
                  <c:v>41241.375</c:v>
                </c:pt>
                <c:pt idx="79">
                  <c:v>41270.416666666664</c:v>
                </c:pt>
                <c:pt idx="80">
                  <c:v>41296.53472222222</c:v>
                </c:pt>
                <c:pt idx="81">
                  <c:v>41326.395833333336</c:v>
                </c:pt>
                <c:pt idx="82">
                  <c:v>41358.395833333336</c:v>
                </c:pt>
                <c:pt idx="83">
                  <c:v>41388.458333333336</c:v>
                </c:pt>
                <c:pt idx="84">
                  <c:v>41417.416666666664</c:v>
                </c:pt>
                <c:pt idx="85">
                  <c:v>41442.5</c:v>
                </c:pt>
                <c:pt idx="86">
                  <c:v>41467.385416666664</c:v>
                </c:pt>
                <c:pt idx="87">
                  <c:v>41508.4375</c:v>
                </c:pt>
                <c:pt idx="88">
                  <c:v>41528.395833333336</c:v>
                </c:pt>
                <c:pt idx="89">
                  <c:v>41564.354166666664</c:v>
                </c:pt>
                <c:pt idx="90">
                  <c:v>41603.614583333336</c:v>
                </c:pt>
                <c:pt idx="91">
                  <c:v>41627.36111111111</c:v>
                </c:pt>
                <c:pt idx="92">
                  <c:v>41667.54861111111</c:v>
                </c:pt>
                <c:pt idx="93">
                  <c:v>41683.53472222222</c:v>
                </c:pt>
                <c:pt idx="94">
                  <c:v>41711.385416666664</c:v>
                </c:pt>
                <c:pt idx="95">
                  <c:v>41758.5625</c:v>
                </c:pt>
                <c:pt idx="96">
                  <c:v>41773.458333333336</c:v>
                </c:pt>
                <c:pt idx="97">
                  <c:v>41803.385416666664</c:v>
                </c:pt>
                <c:pt idx="98">
                  <c:v>41835.368055555555</c:v>
                </c:pt>
                <c:pt idx="99">
                  <c:v>41869.541666666664</c:v>
                </c:pt>
                <c:pt idx="100">
                  <c:v>41890.520833333336</c:v>
                </c:pt>
                <c:pt idx="101">
                  <c:v>41927.541666666664</c:v>
                </c:pt>
                <c:pt idx="102">
                  <c:v>41960.5</c:v>
                </c:pt>
                <c:pt idx="103">
                  <c:v>41990.5625</c:v>
                </c:pt>
                <c:pt idx="104">
                  <c:v>42030.375</c:v>
                </c:pt>
                <c:pt idx="105">
                  <c:v>42046.385416666664</c:v>
                </c:pt>
                <c:pt idx="106">
                  <c:v>42074.364583333336</c:v>
                </c:pt>
                <c:pt idx="107">
                  <c:v>42111.520833333336</c:v>
                </c:pt>
                <c:pt idx="108">
                  <c:v>42143.368055555555</c:v>
                </c:pt>
                <c:pt idx="109">
                  <c:v>42171.5625</c:v>
                </c:pt>
                <c:pt idx="110">
                  <c:v>42206.35763888889</c:v>
                </c:pt>
                <c:pt idx="111">
                  <c:v>42237.395833333336</c:v>
                </c:pt>
                <c:pt idx="112">
                  <c:v>42275.5625</c:v>
                </c:pt>
                <c:pt idx="113">
                  <c:v>42300.36111111111</c:v>
                </c:pt>
                <c:pt idx="114">
                  <c:v>42327.583333333336</c:v>
                </c:pt>
                <c:pt idx="115">
                  <c:v>42360.53472222222</c:v>
                </c:pt>
                <c:pt idx="116">
                  <c:v>42391.5</c:v>
                </c:pt>
                <c:pt idx="117">
                  <c:v>42425.354166666664</c:v>
                </c:pt>
                <c:pt idx="118">
                  <c:v>42452.541666666664</c:v>
                </c:pt>
                <c:pt idx="119">
                  <c:v>42487.354166666664</c:v>
                </c:pt>
                <c:pt idx="120">
                  <c:v>42516.5</c:v>
                </c:pt>
                <c:pt idx="121">
                  <c:v>42549.354166666664</c:v>
                </c:pt>
                <c:pt idx="122">
                  <c:v>42579.447916666664</c:v>
                </c:pt>
                <c:pt idx="123">
                  <c:v>42607.354166666664</c:v>
                </c:pt>
                <c:pt idx="124">
                  <c:v>42639.5</c:v>
                </c:pt>
                <c:pt idx="125">
                  <c:v>42670.38888888889</c:v>
                </c:pt>
                <c:pt idx="126">
                  <c:v>42704.53125</c:v>
                </c:pt>
                <c:pt idx="127">
                  <c:v>42732.479166666664</c:v>
                </c:pt>
                <c:pt idx="128">
                  <c:v>42762.70138888889</c:v>
                </c:pt>
                <c:pt idx="129">
                  <c:v>42793.385416666664</c:v>
                </c:pt>
                <c:pt idx="130">
                  <c:v>42816.416666666664</c:v>
                </c:pt>
                <c:pt idx="131">
                  <c:v>42851.40625</c:v>
                </c:pt>
                <c:pt idx="132">
                  <c:v>42880.416666666664</c:v>
                </c:pt>
                <c:pt idx="133">
                  <c:v>42907.375</c:v>
                </c:pt>
                <c:pt idx="134">
                  <c:v>42940.541666666664</c:v>
                </c:pt>
                <c:pt idx="135">
                  <c:v>42976.375</c:v>
                </c:pt>
                <c:pt idx="136">
                  <c:v>43004.40625</c:v>
                </c:pt>
                <c:pt idx="137">
                  <c:v>43034.364583333336</c:v>
                </c:pt>
                <c:pt idx="138">
                  <c:v>43068.48263888889</c:v>
                </c:pt>
                <c:pt idx="139">
                  <c:v>43097.51388888889</c:v>
                </c:pt>
                <c:pt idx="140">
                  <c:v>43126.458333333336</c:v>
                </c:pt>
                <c:pt idx="141">
                  <c:v>43158.493055555555</c:v>
                </c:pt>
                <c:pt idx="142">
                  <c:v>43179.618055555555</c:v>
                </c:pt>
                <c:pt idx="143">
                  <c:v>43215.59375</c:v>
                </c:pt>
                <c:pt idx="144">
                  <c:v>43248.395833333336</c:v>
                </c:pt>
                <c:pt idx="145">
                  <c:v>43271.5</c:v>
                </c:pt>
                <c:pt idx="146">
                  <c:v>43300.493055555555</c:v>
                </c:pt>
                <c:pt idx="147">
                  <c:v>43333.520833333336</c:v>
                </c:pt>
                <c:pt idx="148">
                  <c:v>43368.416666666664</c:v>
                </c:pt>
                <c:pt idx="149">
                  <c:v>43402.555555555555</c:v>
                </c:pt>
                <c:pt idx="150">
                  <c:v>43430.635416666664</c:v>
                </c:pt>
                <c:pt idx="151">
                  <c:v>43452.489583333336</c:v>
                </c:pt>
                <c:pt idx="152">
                  <c:v>43493.46319444444</c:v>
                </c:pt>
                <c:pt idx="153">
                  <c:v>43517.506944444445</c:v>
                </c:pt>
                <c:pt idx="154">
                  <c:v>43549.59027777778</c:v>
                </c:pt>
                <c:pt idx="155">
                  <c:v>43584.43402777778</c:v>
                </c:pt>
                <c:pt idx="156">
                  <c:v>43613.489583333336</c:v>
                </c:pt>
                <c:pt idx="157">
                  <c:v>43641.395833333336</c:v>
                </c:pt>
                <c:pt idx="158">
                  <c:v>43676.354166666664</c:v>
                </c:pt>
                <c:pt idx="159">
                  <c:v>43703.53125</c:v>
                </c:pt>
                <c:pt idx="160">
                  <c:v>43735.40625</c:v>
                </c:pt>
                <c:pt idx="161">
                  <c:v>43767.510416666664</c:v>
                </c:pt>
                <c:pt idx="162">
                  <c:v>43789.4375</c:v>
                </c:pt>
                <c:pt idx="163">
                  <c:v>43825.59375</c:v>
                </c:pt>
                <c:pt idx="164">
                  <c:v>43853.458333333336</c:v>
                </c:pt>
                <c:pt idx="165">
                  <c:v>43880.5</c:v>
                </c:pt>
                <c:pt idx="166">
                  <c:v>43950.42361111111</c:v>
                </c:pt>
                <c:pt idx="167">
                  <c:v>43973.333333333336</c:v>
                </c:pt>
                <c:pt idx="168">
                  <c:v>44007.416666666664</c:v>
                </c:pt>
                <c:pt idx="169">
                  <c:v>44042.32638888889</c:v>
                </c:pt>
                <c:pt idx="170">
                  <c:v>44067.541666666664</c:v>
                </c:pt>
                <c:pt idx="171">
                  <c:v>44102.416666666664</c:v>
                </c:pt>
                <c:pt idx="172">
                  <c:v>44131.375</c:v>
                </c:pt>
                <c:pt idx="173">
                  <c:v>44159.40625</c:v>
                </c:pt>
                <c:pt idx="174">
                  <c:v>44187.489583333336</c:v>
                </c:pt>
                <c:pt idx="175">
                  <c:v>44222.4375</c:v>
                </c:pt>
                <c:pt idx="176">
                  <c:v>44253.631944444445</c:v>
                </c:pt>
                <c:pt idx="177">
                  <c:v>44284.416666666664</c:v>
                </c:pt>
              </c:strCache>
            </c:strRef>
          </c:xVal>
          <c:yVal>
            <c:numRef>
              <c:f>'PA 3110-8-0029'!$P$3:$P$180</c:f>
              <c:numCache>
                <c:ptCount val="178"/>
                <c:pt idx="0">
                  <c:v>738.77</c:v>
                </c:pt>
                <c:pt idx="1">
                  <c:v>738.62</c:v>
                </c:pt>
                <c:pt idx="2">
                  <c:v>738.66</c:v>
                </c:pt>
                <c:pt idx="3">
                  <c:v>738.94</c:v>
                </c:pt>
                <c:pt idx="4">
                  <c:v>739.08</c:v>
                </c:pt>
                <c:pt idx="5">
                  <c:v>738.84</c:v>
                </c:pt>
                <c:pt idx="6">
                  <c:v>737.96</c:v>
                </c:pt>
                <c:pt idx="7">
                  <c:v>737.595</c:v>
                </c:pt>
                <c:pt idx="8">
                  <c:v>737.55</c:v>
                </c:pt>
                <c:pt idx="9">
                  <c:v>737.54</c:v>
                </c:pt>
                <c:pt idx="10">
                  <c:v>737.49</c:v>
                </c:pt>
                <c:pt idx="11">
                  <c:v>737.47</c:v>
                </c:pt>
                <c:pt idx="12">
                  <c:v>737.47</c:v>
                </c:pt>
                <c:pt idx="13">
                  <c:v>737.59</c:v>
                </c:pt>
                <c:pt idx="14">
                  <c:v>737.6</c:v>
                </c:pt>
                <c:pt idx="15">
                  <c:v>737.58</c:v>
                </c:pt>
                <c:pt idx="16">
                  <c:v>737.65</c:v>
                </c:pt>
                <c:pt idx="17">
                  <c:v>737.605</c:v>
                </c:pt>
                <c:pt idx="18">
                  <c:v>737.7</c:v>
                </c:pt>
                <c:pt idx="19">
                  <c:v>737.59</c:v>
                </c:pt>
                <c:pt idx="20">
                  <c:v>737.57</c:v>
                </c:pt>
                <c:pt idx="21">
                  <c:v>737.58</c:v>
                </c:pt>
                <c:pt idx="22">
                  <c:v>737.62</c:v>
                </c:pt>
                <c:pt idx="23">
                  <c:v>737.59</c:v>
                </c:pt>
                <c:pt idx="24">
                  <c:v>737.51</c:v>
                </c:pt>
                <c:pt idx="25">
                  <c:v>737.41</c:v>
                </c:pt>
                <c:pt idx="26">
                  <c:v>737.13</c:v>
                </c:pt>
                <c:pt idx="27">
                  <c:v>737.4</c:v>
                </c:pt>
                <c:pt idx="28">
                  <c:v>737.4</c:v>
                </c:pt>
                <c:pt idx="29">
                  <c:v>737.38</c:v>
                </c:pt>
                <c:pt idx="30">
                  <c:v>737.43</c:v>
                </c:pt>
                <c:pt idx="31">
                  <c:v>737.73</c:v>
                </c:pt>
                <c:pt idx="32">
                  <c:v>737.95</c:v>
                </c:pt>
                <c:pt idx="33">
                  <c:v>737.66</c:v>
                </c:pt>
                <c:pt idx="34">
                  <c:v>737.61</c:v>
                </c:pt>
                <c:pt idx="35">
                  <c:v>737.62</c:v>
                </c:pt>
                <c:pt idx="36">
                  <c:v>737.45</c:v>
                </c:pt>
                <c:pt idx="37">
                  <c:v>737.08</c:v>
                </c:pt>
                <c:pt idx="38">
                  <c:v>737.68</c:v>
                </c:pt>
                <c:pt idx="39">
                  <c:v>737.68</c:v>
                </c:pt>
                <c:pt idx="40">
                  <c:v>736.42</c:v>
                </c:pt>
                <c:pt idx="41">
                  <c:v>737.88</c:v>
                </c:pt>
                <c:pt idx="42">
                  <c:v>737.79</c:v>
                </c:pt>
                <c:pt idx="43">
                  <c:v>737.52</c:v>
                </c:pt>
                <c:pt idx="44">
                  <c:v>737.64</c:v>
                </c:pt>
                <c:pt idx="45">
                  <c:v>737.59</c:v>
                </c:pt>
                <c:pt idx="46">
                  <c:v>737.76</c:v>
                </c:pt>
                <c:pt idx="47">
                  <c:v>737.74</c:v>
                </c:pt>
                <c:pt idx="48">
                  <c:v>737.79</c:v>
                </c:pt>
                <c:pt idx="49">
                  <c:v>737.79</c:v>
                </c:pt>
                <c:pt idx="50">
                  <c:v>737.8</c:v>
                </c:pt>
                <c:pt idx="51">
                  <c:v>737.53</c:v>
                </c:pt>
                <c:pt idx="52">
                  <c:v>737.6</c:v>
                </c:pt>
                <c:pt idx="53">
                  <c:v>737.58</c:v>
                </c:pt>
                <c:pt idx="54">
                  <c:v>737.78</c:v>
                </c:pt>
                <c:pt idx="55">
                  <c:v>737.74</c:v>
                </c:pt>
                <c:pt idx="56">
                  <c:v>737.61</c:v>
                </c:pt>
                <c:pt idx="57">
                  <c:v>737.63</c:v>
                </c:pt>
                <c:pt idx="58">
                  <c:v>737.79</c:v>
                </c:pt>
                <c:pt idx="59">
                  <c:v>737.89</c:v>
                </c:pt>
                <c:pt idx="60">
                  <c:v>737.88</c:v>
                </c:pt>
                <c:pt idx="61">
                  <c:v>737.83</c:v>
                </c:pt>
                <c:pt idx="62">
                  <c:v>737.8</c:v>
                </c:pt>
                <c:pt idx="63">
                  <c:v>737.88</c:v>
                </c:pt>
                <c:pt idx="64">
                  <c:v>737.95</c:v>
                </c:pt>
                <c:pt idx="65">
                  <c:v>738</c:v>
                </c:pt>
                <c:pt idx="66">
                  <c:v>737.9</c:v>
                </c:pt>
                <c:pt idx="67">
                  <c:v>737.9</c:v>
                </c:pt>
                <c:pt idx="68">
                  <c:v>737.92</c:v>
                </c:pt>
                <c:pt idx="69">
                  <c:v>737.93</c:v>
                </c:pt>
                <c:pt idx="70">
                  <c:v>738.04</c:v>
                </c:pt>
                <c:pt idx="71">
                  <c:v>738.11</c:v>
                </c:pt>
                <c:pt idx="72">
                  <c:v>738.12</c:v>
                </c:pt>
                <c:pt idx="73">
                  <c:v>737.98</c:v>
                </c:pt>
                <c:pt idx="74">
                  <c:v>737.7</c:v>
                </c:pt>
                <c:pt idx="75">
                  <c:v>737.86</c:v>
                </c:pt>
                <c:pt idx="76">
                  <c:v>737.97</c:v>
                </c:pt>
                <c:pt idx="77">
                  <c:v>738.04</c:v>
                </c:pt>
                <c:pt idx="78">
                  <c:v>738.25</c:v>
                </c:pt>
                <c:pt idx="79">
                  <c:v>738.05</c:v>
                </c:pt>
                <c:pt idx="80">
                  <c:v>738.49</c:v>
                </c:pt>
                <c:pt idx="81">
                  <c:v>737.97</c:v>
                </c:pt>
                <c:pt idx="82">
                  <c:v>738.17</c:v>
                </c:pt>
                <c:pt idx="83">
                  <c:v>737.95</c:v>
                </c:pt>
                <c:pt idx="84">
                  <c:v>738.07</c:v>
                </c:pt>
                <c:pt idx="85">
                  <c:v>737.9</c:v>
                </c:pt>
                <c:pt idx="86">
                  <c:v>737.92</c:v>
                </c:pt>
                <c:pt idx="87">
                  <c:v>737.89</c:v>
                </c:pt>
                <c:pt idx="88">
                  <c:v>737.92</c:v>
                </c:pt>
                <c:pt idx="89">
                  <c:v>737.99</c:v>
                </c:pt>
                <c:pt idx="90">
                  <c:v>738</c:v>
                </c:pt>
                <c:pt idx="91">
                  <c:v>737.97</c:v>
                </c:pt>
                <c:pt idx="92">
                  <c:v>738.1</c:v>
                </c:pt>
                <c:pt idx="93">
                  <c:v>738.32</c:v>
                </c:pt>
                <c:pt idx="94">
                  <c:v>738.18</c:v>
                </c:pt>
                <c:pt idx="95">
                  <c:v>738.28</c:v>
                </c:pt>
                <c:pt idx="96">
                  <c:v>738.04</c:v>
                </c:pt>
                <c:pt idx="97">
                  <c:v>737.99</c:v>
                </c:pt>
                <c:pt idx="98">
                  <c:v>738.06</c:v>
                </c:pt>
                <c:pt idx="99">
                  <c:v>737.97</c:v>
                </c:pt>
                <c:pt idx="100">
                  <c:v>738</c:v>
                </c:pt>
                <c:pt idx="101">
                  <c:v>738.04</c:v>
                </c:pt>
                <c:pt idx="102">
                  <c:v>738.02</c:v>
                </c:pt>
                <c:pt idx="103">
                  <c:v>738.08</c:v>
                </c:pt>
                <c:pt idx="104">
                  <c:v>738.06</c:v>
                </c:pt>
                <c:pt idx="105">
                  <c:v>738.03</c:v>
                </c:pt>
                <c:pt idx="106">
                  <c:v>738.04</c:v>
                </c:pt>
                <c:pt idx="107">
                  <c:v>738.1</c:v>
                </c:pt>
                <c:pt idx="108">
                  <c:v>738.08</c:v>
                </c:pt>
                <c:pt idx="109">
                  <c:v>738.16</c:v>
                </c:pt>
                <c:pt idx="110">
                  <c:v>738.12</c:v>
                </c:pt>
                <c:pt idx="111">
                  <c:v>738.12</c:v>
                </c:pt>
                <c:pt idx="112">
                  <c:v>738.08</c:v>
                </c:pt>
                <c:pt idx="113">
                  <c:v>738.07</c:v>
                </c:pt>
                <c:pt idx="114">
                  <c:v>738.1</c:v>
                </c:pt>
                <c:pt idx="115">
                  <c:v>738.07</c:v>
                </c:pt>
                <c:pt idx="116">
                  <c:v>738.12</c:v>
                </c:pt>
                <c:pt idx="117">
                  <c:v>738.21</c:v>
                </c:pt>
                <c:pt idx="118">
                  <c:v>738.41</c:v>
                </c:pt>
                <c:pt idx="119">
                  <c:v>738.29</c:v>
                </c:pt>
                <c:pt idx="120">
                  <c:v>738.17</c:v>
                </c:pt>
                <c:pt idx="121">
                  <c:v>738.03</c:v>
                </c:pt>
                <c:pt idx="122">
                  <c:v>738.03</c:v>
                </c:pt>
                <c:pt idx="123">
                  <c:v>738.05</c:v>
                </c:pt>
                <c:pt idx="124">
                  <c:v>738.14</c:v>
                </c:pt>
                <c:pt idx="125">
                  <c:v>738.24</c:v>
                </c:pt>
                <c:pt idx="126">
                  <c:v>738.3</c:v>
                </c:pt>
                <c:pt idx="127">
                  <c:v>738.19</c:v>
                </c:pt>
                <c:pt idx="128">
                  <c:v>738.19</c:v>
                </c:pt>
                <c:pt idx="129">
                  <c:v>738.34</c:v>
                </c:pt>
                <c:pt idx="130">
                  <c:v>738.15</c:v>
                </c:pt>
                <c:pt idx="131">
                  <c:v>738.26</c:v>
                </c:pt>
                <c:pt idx="132">
                  <c:v>738.2</c:v>
                </c:pt>
                <c:pt idx="133">
                  <c:v>738.17</c:v>
                </c:pt>
                <c:pt idx="134">
                  <c:v>738.18</c:v>
                </c:pt>
                <c:pt idx="135">
                  <c:v>738.35</c:v>
                </c:pt>
                <c:pt idx="136">
                  <c:v>738.32</c:v>
                </c:pt>
                <c:pt idx="137">
                  <c:v>738.24</c:v>
                </c:pt>
                <c:pt idx="138">
                  <c:v>738.24</c:v>
                </c:pt>
                <c:pt idx="139">
                  <c:v>738.19</c:v>
                </c:pt>
                <c:pt idx="140">
                  <c:v>738.35</c:v>
                </c:pt>
                <c:pt idx="141">
                  <c:v>738.29</c:v>
                </c:pt>
                <c:pt idx="142">
                  <c:v>738.4</c:v>
                </c:pt>
                <c:pt idx="143">
                  <c:v>738.15</c:v>
                </c:pt>
                <c:pt idx="144">
                  <c:v>738.22</c:v>
                </c:pt>
                <c:pt idx="145">
                  <c:v>738.1</c:v>
                </c:pt>
                <c:pt idx="146">
                  <c:v>737.86</c:v>
                </c:pt>
                <c:pt idx="147">
                  <c:v>738.13</c:v>
                </c:pt>
                <c:pt idx="148">
                  <c:v>738.18</c:v>
                </c:pt>
                <c:pt idx="149">
                  <c:v>738.26</c:v>
                </c:pt>
                <c:pt idx="150">
                  <c:v>738.4</c:v>
                </c:pt>
                <c:pt idx="151">
                  <c:v>738.22</c:v>
                </c:pt>
                <c:pt idx="152">
                  <c:v>738.39</c:v>
                </c:pt>
                <c:pt idx="153">
                  <c:v>738.25</c:v>
                </c:pt>
                <c:pt idx="154">
                  <c:v>738.34</c:v>
                </c:pt>
                <c:pt idx="155">
                  <c:v>738.56</c:v>
                </c:pt>
                <c:pt idx="156">
                  <c:v>738.35</c:v>
                </c:pt>
                <c:pt idx="157">
                  <c:v>738</c:v>
                </c:pt>
                <c:pt idx="158">
                  <c:v>738.11</c:v>
                </c:pt>
                <c:pt idx="159">
                  <c:v>738.15</c:v>
                </c:pt>
                <c:pt idx="160">
                  <c:v>738.22</c:v>
                </c:pt>
                <c:pt idx="161">
                  <c:v>738.27</c:v>
                </c:pt>
                <c:pt idx="162">
                  <c:v>738.07</c:v>
                </c:pt>
                <c:pt idx="163">
                  <c:v>738.4</c:v>
                </c:pt>
                <c:pt idx="164">
                  <c:v>738.08</c:v>
                </c:pt>
                <c:pt idx="165">
                  <c:v>738.09</c:v>
                </c:pt>
                <c:pt idx="166">
                  <c:v>738.99</c:v>
                </c:pt>
                <c:pt idx="167">
                  <c:v>738.31</c:v>
                </c:pt>
                <c:pt idx="168">
                  <c:v>737.94</c:v>
                </c:pt>
                <c:pt idx="169">
                  <c:v>737.97</c:v>
                </c:pt>
                <c:pt idx="170">
                  <c:v>737.96</c:v>
                </c:pt>
                <c:pt idx="171">
                  <c:v>738.05</c:v>
                </c:pt>
                <c:pt idx="172">
                  <c:v>738.18</c:v>
                </c:pt>
                <c:pt idx="173">
                  <c:v>738.09</c:v>
                </c:pt>
                <c:pt idx="174">
                  <c:v>738.11</c:v>
                </c:pt>
                <c:pt idx="175">
                  <c:v>738.36</c:v>
                </c:pt>
                <c:pt idx="176">
                  <c:v>738.23</c:v>
                </c:pt>
                <c:pt idx="177">
                  <c:v>738.16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3110-8-0029'!$A$3:$A$180</c:f>
              <c:strCache>
                <c:ptCount val="178"/>
                <c:pt idx="0">
                  <c:v>38570.708333333336</c:v>
                </c:pt>
                <c:pt idx="1">
                  <c:v>38603.447916666664</c:v>
                </c:pt>
                <c:pt idx="2">
                  <c:v>38639.555555555555</c:v>
                </c:pt>
                <c:pt idx="3">
                  <c:v>38657.572916666664</c:v>
                </c:pt>
                <c:pt idx="4">
                  <c:v>38697.53125</c:v>
                </c:pt>
                <c:pt idx="5">
                  <c:v>38723.85763888889</c:v>
                </c:pt>
                <c:pt idx="6">
                  <c:v>38754.48263888889</c:v>
                </c:pt>
                <c:pt idx="7">
                  <c:v>38786.78125</c:v>
                </c:pt>
                <c:pt idx="8">
                  <c:v>38813.760416666664</c:v>
                </c:pt>
                <c:pt idx="9">
                  <c:v>38849.600694444445</c:v>
                </c:pt>
                <c:pt idx="10">
                  <c:v>38877.791666666664</c:v>
                </c:pt>
                <c:pt idx="11">
                  <c:v>38901.791666666664</c:v>
                </c:pt>
                <c:pt idx="12">
                  <c:v>38932.75</c:v>
                </c:pt>
                <c:pt idx="13">
                  <c:v>39045.4375</c:v>
                </c:pt>
                <c:pt idx="14">
                  <c:v>39073.54861111111</c:v>
                </c:pt>
                <c:pt idx="15">
                  <c:v>39108.649305555555</c:v>
                </c:pt>
                <c:pt idx="16">
                  <c:v>39136.71527777778</c:v>
                </c:pt>
                <c:pt idx="17">
                  <c:v>39167.57638888889</c:v>
                </c:pt>
                <c:pt idx="18">
                  <c:v>39197.805555555555</c:v>
                </c:pt>
                <c:pt idx="19">
                  <c:v>39225.416666666664</c:v>
                </c:pt>
                <c:pt idx="20">
                  <c:v>39252.819444444445</c:v>
                </c:pt>
                <c:pt idx="21">
                  <c:v>39280.819444444445</c:v>
                </c:pt>
                <c:pt idx="22">
                  <c:v>39315.791666666664</c:v>
                </c:pt>
                <c:pt idx="23">
                  <c:v>39350.71875</c:v>
                </c:pt>
                <c:pt idx="24">
                  <c:v>39378.67361111111</c:v>
                </c:pt>
                <c:pt idx="25">
                  <c:v>39407.65972222222</c:v>
                </c:pt>
                <c:pt idx="26">
                  <c:v>39422.660416666666</c:v>
                </c:pt>
                <c:pt idx="27">
                  <c:v>39463.59861111111</c:v>
                </c:pt>
                <c:pt idx="28">
                  <c:v>39496.493055555555</c:v>
                </c:pt>
                <c:pt idx="29">
                  <c:v>39521.55902777778</c:v>
                </c:pt>
                <c:pt idx="30">
                  <c:v>39541.708333333336</c:v>
                </c:pt>
                <c:pt idx="31">
                  <c:v>39590.552777777775</c:v>
                </c:pt>
                <c:pt idx="32">
                  <c:v>39622.288194444445</c:v>
                </c:pt>
                <c:pt idx="33">
                  <c:v>39632.395833333336</c:v>
                </c:pt>
                <c:pt idx="34">
                  <c:v>39681.56597222222</c:v>
                </c:pt>
                <c:pt idx="35">
                  <c:v>39707.572916666664</c:v>
                </c:pt>
                <c:pt idx="36">
                  <c:v>39742.37152777778</c:v>
                </c:pt>
                <c:pt idx="37">
                  <c:v>39779.39236111111</c:v>
                </c:pt>
                <c:pt idx="38">
                  <c:v>39805.35763888889</c:v>
                </c:pt>
                <c:pt idx="39">
                  <c:v>39839.368055555555</c:v>
                </c:pt>
                <c:pt idx="40">
                  <c:v>39877.305555555555</c:v>
                </c:pt>
                <c:pt idx="41">
                  <c:v>39930.59722222222</c:v>
                </c:pt>
                <c:pt idx="42">
                  <c:v>39951.583333333336</c:v>
                </c:pt>
                <c:pt idx="43">
                  <c:v>39982.65625</c:v>
                </c:pt>
                <c:pt idx="44">
                  <c:v>40019.59722222222</c:v>
                </c:pt>
                <c:pt idx="45">
                  <c:v>40043.28125</c:v>
                </c:pt>
                <c:pt idx="46">
                  <c:v>40070.833333333336</c:v>
                </c:pt>
                <c:pt idx="47">
                  <c:v>40109.944444444445</c:v>
                </c:pt>
                <c:pt idx="48">
                  <c:v>40143.552083333336</c:v>
                </c:pt>
                <c:pt idx="49">
                  <c:v>40156.39236111111</c:v>
                </c:pt>
                <c:pt idx="50">
                  <c:v>40207.666666666664</c:v>
                </c:pt>
                <c:pt idx="51">
                  <c:v>40218.6875</c:v>
                </c:pt>
                <c:pt idx="52">
                  <c:v>40246.666666666664</c:v>
                </c:pt>
                <c:pt idx="53">
                  <c:v>40281.625</c:v>
                </c:pt>
                <c:pt idx="54">
                  <c:v>40308.39236111111</c:v>
                </c:pt>
                <c:pt idx="55">
                  <c:v>40332.625</c:v>
                </c:pt>
                <c:pt idx="56">
                  <c:v>40362.51388888889</c:v>
                </c:pt>
                <c:pt idx="57">
                  <c:v>40416.791666666664</c:v>
                </c:pt>
                <c:pt idx="58">
                  <c:v>40448.822916666664</c:v>
                </c:pt>
                <c:pt idx="59">
                  <c:v>40474.46875</c:v>
                </c:pt>
                <c:pt idx="60">
                  <c:v>40508.69097222222</c:v>
                </c:pt>
                <c:pt idx="61">
                  <c:v>40718.416666666664</c:v>
                </c:pt>
                <c:pt idx="62">
                  <c:v>40750.48611111111</c:v>
                </c:pt>
                <c:pt idx="63">
                  <c:v>40774.395833333336</c:v>
                </c:pt>
                <c:pt idx="64">
                  <c:v>40806.541666666664</c:v>
                </c:pt>
                <c:pt idx="65">
                  <c:v>40847.375</c:v>
                </c:pt>
                <c:pt idx="66">
                  <c:v>40871.395833333336</c:v>
                </c:pt>
                <c:pt idx="67">
                  <c:v>40897.5</c:v>
                </c:pt>
                <c:pt idx="68">
                  <c:v>40927.552083333336</c:v>
                </c:pt>
                <c:pt idx="69">
                  <c:v>40954.520833333336</c:v>
                </c:pt>
                <c:pt idx="70">
                  <c:v>40990.53125</c:v>
                </c:pt>
                <c:pt idx="71">
                  <c:v>41016.5625</c:v>
                </c:pt>
                <c:pt idx="72">
                  <c:v>41039.364583333336</c:v>
                </c:pt>
                <c:pt idx="73">
                  <c:v>41081.385416666664</c:v>
                </c:pt>
                <c:pt idx="74">
                  <c:v>41109.427083333336</c:v>
                </c:pt>
                <c:pt idx="75">
                  <c:v>41144.416666666664</c:v>
                </c:pt>
                <c:pt idx="76">
                  <c:v>41172.427083333336</c:v>
                </c:pt>
                <c:pt idx="77">
                  <c:v>41198.569444444445</c:v>
                </c:pt>
                <c:pt idx="78">
                  <c:v>41241.375</c:v>
                </c:pt>
                <c:pt idx="79">
                  <c:v>41270.416666666664</c:v>
                </c:pt>
                <c:pt idx="80">
                  <c:v>41296.53472222222</c:v>
                </c:pt>
                <c:pt idx="81">
                  <c:v>41326.395833333336</c:v>
                </c:pt>
                <c:pt idx="82">
                  <c:v>41358.395833333336</c:v>
                </c:pt>
                <c:pt idx="83">
                  <c:v>41388.458333333336</c:v>
                </c:pt>
                <c:pt idx="84">
                  <c:v>41417.416666666664</c:v>
                </c:pt>
                <c:pt idx="85">
                  <c:v>41442.5</c:v>
                </c:pt>
                <c:pt idx="86">
                  <c:v>41467.385416666664</c:v>
                </c:pt>
                <c:pt idx="87">
                  <c:v>41508.4375</c:v>
                </c:pt>
                <c:pt idx="88">
                  <c:v>41528.395833333336</c:v>
                </c:pt>
                <c:pt idx="89">
                  <c:v>41564.354166666664</c:v>
                </c:pt>
                <c:pt idx="90">
                  <c:v>41603.614583333336</c:v>
                </c:pt>
                <c:pt idx="91">
                  <c:v>41627.36111111111</c:v>
                </c:pt>
                <c:pt idx="92">
                  <c:v>41667.54861111111</c:v>
                </c:pt>
                <c:pt idx="93">
                  <c:v>41683.53472222222</c:v>
                </c:pt>
                <c:pt idx="94">
                  <c:v>41711.385416666664</c:v>
                </c:pt>
                <c:pt idx="95">
                  <c:v>41758.5625</c:v>
                </c:pt>
                <c:pt idx="96">
                  <c:v>41773.458333333336</c:v>
                </c:pt>
                <c:pt idx="97">
                  <c:v>41803.385416666664</c:v>
                </c:pt>
                <c:pt idx="98">
                  <c:v>41835.368055555555</c:v>
                </c:pt>
                <c:pt idx="99">
                  <c:v>41869.541666666664</c:v>
                </c:pt>
                <c:pt idx="100">
                  <c:v>41890.520833333336</c:v>
                </c:pt>
                <c:pt idx="101">
                  <c:v>41927.541666666664</c:v>
                </c:pt>
                <c:pt idx="102">
                  <c:v>41960.5</c:v>
                </c:pt>
                <c:pt idx="103">
                  <c:v>41990.5625</c:v>
                </c:pt>
                <c:pt idx="104">
                  <c:v>42030.375</c:v>
                </c:pt>
                <c:pt idx="105">
                  <c:v>42046.385416666664</c:v>
                </c:pt>
                <c:pt idx="106">
                  <c:v>42074.364583333336</c:v>
                </c:pt>
                <c:pt idx="107">
                  <c:v>42111.520833333336</c:v>
                </c:pt>
                <c:pt idx="108">
                  <c:v>42143.368055555555</c:v>
                </c:pt>
                <c:pt idx="109">
                  <c:v>42171.5625</c:v>
                </c:pt>
                <c:pt idx="110">
                  <c:v>42206.35763888889</c:v>
                </c:pt>
                <c:pt idx="111">
                  <c:v>42237.395833333336</c:v>
                </c:pt>
                <c:pt idx="112">
                  <c:v>42275.5625</c:v>
                </c:pt>
                <c:pt idx="113">
                  <c:v>42300.36111111111</c:v>
                </c:pt>
                <c:pt idx="114">
                  <c:v>42327.583333333336</c:v>
                </c:pt>
                <c:pt idx="115">
                  <c:v>42360.53472222222</c:v>
                </c:pt>
                <c:pt idx="116">
                  <c:v>42391.5</c:v>
                </c:pt>
                <c:pt idx="117">
                  <c:v>42425.354166666664</c:v>
                </c:pt>
                <c:pt idx="118">
                  <c:v>42452.541666666664</c:v>
                </c:pt>
                <c:pt idx="119">
                  <c:v>42487.354166666664</c:v>
                </c:pt>
                <c:pt idx="120">
                  <c:v>42516.5</c:v>
                </c:pt>
                <c:pt idx="121">
                  <c:v>42549.354166666664</c:v>
                </c:pt>
                <c:pt idx="122">
                  <c:v>42579.447916666664</c:v>
                </c:pt>
                <c:pt idx="123">
                  <c:v>42607.354166666664</c:v>
                </c:pt>
                <c:pt idx="124">
                  <c:v>42639.5</c:v>
                </c:pt>
                <c:pt idx="125">
                  <c:v>42670.38888888889</c:v>
                </c:pt>
                <c:pt idx="126">
                  <c:v>42704.53125</c:v>
                </c:pt>
                <c:pt idx="127">
                  <c:v>42732.479166666664</c:v>
                </c:pt>
                <c:pt idx="128">
                  <c:v>42762.70138888889</c:v>
                </c:pt>
                <c:pt idx="129">
                  <c:v>42793.385416666664</c:v>
                </c:pt>
                <c:pt idx="130">
                  <c:v>42816.416666666664</c:v>
                </c:pt>
                <c:pt idx="131">
                  <c:v>42851.40625</c:v>
                </c:pt>
                <c:pt idx="132">
                  <c:v>42880.416666666664</c:v>
                </c:pt>
                <c:pt idx="133">
                  <c:v>42907.375</c:v>
                </c:pt>
                <c:pt idx="134">
                  <c:v>42940.541666666664</c:v>
                </c:pt>
                <c:pt idx="135">
                  <c:v>42976.375</c:v>
                </c:pt>
                <c:pt idx="136">
                  <c:v>43004.40625</c:v>
                </c:pt>
                <c:pt idx="137">
                  <c:v>43034.364583333336</c:v>
                </c:pt>
                <c:pt idx="138">
                  <c:v>43068.48263888889</c:v>
                </c:pt>
                <c:pt idx="139">
                  <c:v>43097.51388888889</c:v>
                </c:pt>
                <c:pt idx="140">
                  <c:v>43126.458333333336</c:v>
                </c:pt>
                <c:pt idx="141">
                  <c:v>43158.493055555555</c:v>
                </c:pt>
                <c:pt idx="142">
                  <c:v>43179.618055555555</c:v>
                </c:pt>
                <c:pt idx="143">
                  <c:v>43215.59375</c:v>
                </c:pt>
                <c:pt idx="144">
                  <c:v>43248.395833333336</c:v>
                </c:pt>
                <c:pt idx="145">
                  <c:v>43271.5</c:v>
                </c:pt>
                <c:pt idx="146">
                  <c:v>43300.493055555555</c:v>
                </c:pt>
                <c:pt idx="147">
                  <c:v>43333.520833333336</c:v>
                </c:pt>
                <c:pt idx="148">
                  <c:v>43368.416666666664</c:v>
                </c:pt>
                <c:pt idx="149">
                  <c:v>43402.555555555555</c:v>
                </c:pt>
                <c:pt idx="150">
                  <c:v>43430.635416666664</c:v>
                </c:pt>
                <c:pt idx="151">
                  <c:v>43452.489583333336</c:v>
                </c:pt>
                <c:pt idx="152">
                  <c:v>43493.46319444444</c:v>
                </c:pt>
                <c:pt idx="153">
                  <c:v>43517.506944444445</c:v>
                </c:pt>
                <c:pt idx="154">
                  <c:v>43549.59027777778</c:v>
                </c:pt>
                <c:pt idx="155">
                  <c:v>43584.43402777778</c:v>
                </c:pt>
                <c:pt idx="156">
                  <c:v>43613.489583333336</c:v>
                </c:pt>
                <c:pt idx="157">
                  <c:v>43641.395833333336</c:v>
                </c:pt>
                <c:pt idx="158">
                  <c:v>43676.354166666664</c:v>
                </c:pt>
                <c:pt idx="159">
                  <c:v>43703.53125</c:v>
                </c:pt>
                <c:pt idx="160">
                  <c:v>43735.40625</c:v>
                </c:pt>
                <c:pt idx="161">
                  <c:v>43767.510416666664</c:v>
                </c:pt>
                <c:pt idx="162">
                  <c:v>43789.4375</c:v>
                </c:pt>
                <c:pt idx="163">
                  <c:v>43825.59375</c:v>
                </c:pt>
                <c:pt idx="164">
                  <c:v>43853.458333333336</c:v>
                </c:pt>
                <c:pt idx="165">
                  <c:v>43880.5</c:v>
                </c:pt>
                <c:pt idx="166">
                  <c:v>43950.42361111111</c:v>
                </c:pt>
                <c:pt idx="167">
                  <c:v>43973.333333333336</c:v>
                </c:pt>
                <c:pt idx="168">
                  <c:v>44007.416666666664</c:v>
                </c:pt>
                <c:pt idx="169">
                  <c:v>44042.32638888889</c:v>
                </c:pt>
                <c:pt idx="170">
                  <c:v>44067.541666666664</c:v>
                </c:pt>
                <c:pt idx="171">
                  <c:v>44102.416666666664</c:v>
                </c:pt>
                <c:pt idx="172">
                  <c:v>44131.375</c:v>
                </c:pt>
                <c:pt idx="173">
                  <c:v>44159.40625</c:v>
                </c:pt>
                <c:pt idx="174">
                  <c:v>44187.489583333336</c:v>
                </c:pt>
                <c:pt idx="175">
                  <c:v>44222.4375</c:v>
                </c:pt>
                <c:pt idx="176">
                  <c:v>44253.631944444445</c:v>
                </c:pt>
                <c:pt idx="177">
                  <c:v>44284.416666666664</c:v>
                </c:pt>
              </c:strCache>
            </c:strRef>
          </c:xVal>
          <c:yVal>
            <c:numRef>
              <c:f>'PA 3110-8-0029'!$O$3:$O$180</c:f>
              <c:numCache>
                <c:ptCount val="17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3110-8-0029'!$A$3:$A$180</c:f>
              <c:strCache>
                <c:ptCount val="178"/>
                <c:pt idx="0">
                  <c:v>38570.708333333336</c:v>
                </c:pt>
                <c:pt idx="1">
                  <c:v>38603.447916666664</c:v>
                </c:pt>
                <c:pt idx="2">
                  <c:v>38639.555555555555</c:v>
                </c:pt>
                <c:pt idx="3">
                  <c:v>38657.572916666664</c:v>
                </c:pt>
                <c:pt idx="4">
                  <c:v>38697.53125</c:v>
                </c:pt>
                <c:pt idx="5">
                  <c:v>38723.85763888889</c:v>
                </c:pt>
                <c:pt idx="6">
                  <c:v>38754.48263888889</c:v>
                </c:pt>
                <c:pt idx="7">
                  <c:v>38786.78125</c:v>
                </c:pt>
                <c:pt idx="8">
                  <c:v>38813.760416666664</c:v>
                </c:pt>
                <c:pt idx="9">
                  <c:v>38849.600694444445</c:v>
                </c:pt>
                <c:pt idx="10">
                  <c:v>38877.791666666664</c:v>
                </c:pt>
                <c:pt idx="11">
                  <c:v>38901.791666666664</c:v>
                </c:pt>
                <c:pt idx="12">
                  <c:v>38932.75</c:v>
                </c:pt>
                <c:pt idx="13">
                  <c:v>39045.4375</c:v>
                </c:pt>
                <c:pt idx="14">
                  <c:v>39073.54861111111</c:v>
                </c:pt>
                <c:pt idx="15">
                  <c:v>39108.649305555555</c:v>
                </c:pt>
                <c:pt idx="16">
                  <c:v>39136.71527777778</c:v>
                </c:pt>
                <c:pt idx="17">
                  <c:v>39167.57638888889</c:v>
                </c:pt>
                <c:pt idx="18">
                  <c:v>39197.805555555555</c:v>
                </c:pt>
                <c:pt idx="19">
                  <c:v>39225.416666666664</c:v>
                </c:pt>
                <c:pt idx="20">
                  <c:v>39252.819444444445</c:v>
                </c:pt>
                <c:pt idx="21">
                  <c:v>39280.819444444445</c:v>
                </c:pt>
                <c:pt idx="22">
                  <c:v>39315.791666666664</c:v>
                </c:pt>
                <c:pt idx="23">
                  <c:v>39350.71875</c:v>
                </c:pt>
                <c:pt idx="24">
                  <c:v>39378.67361111111</c:v>
                </c:pt>
                <c:pt idx="25">
                  <c:v>39407.65972222222</c:v>
                </c:pt>
                <c:pt idx="26">
                  <c:v>39422.660416666666</c:v>
                </c:pt>
                <c:pt idx="27">
                  <c:v>39463.59861111111</c:v>
                </c:pt>
                <c:pt idx="28">
                  <c:v>39496.493055555555</c:v>
                </c:pt>
                <c:pt idx="29">
                  <c:v>39521.55902777778</c:v>
                </c:pt>
                <c:pt idx="30">
                  <c:v>39541.708333333336</c:v>
                </c:pt>
                <c:pt idx="31">
                  <c:v>39590.552777777775</c:v>
                </c:pt>
                <c:pt idx="32">
                  <c:v>39622.288194444445</c:v>
                </c:pt>
                <c:pt idx="33">
                  <c:v>39632.395833333336</c:v>
                </c:pt>
                <c:pt idx="34">
                  <c:v>39681.56597222222</c:v>
                </c:pt>
                <c:pt idx="35">
                  <c:v>39707.572916666664</c:v>
                </c:pt>
                <c:pt idx="36">
                  <c:v>39742.37152777778</c:v>
                </c:pt>
                <c:pt idx="37">
                  <c:v>39779.39236111111</c:v>
                </c:pt>
                <c:pt idx="38">
                  <c:v>39805.35763888889</c:v>
                </c:pt>
                <c:pt idx="39">
                  <c:v>39839.368055555555</c:v>
                </c:pt>
                <c:pt idx="40">
                  <c:v>39877.305555555555</c:v>
                </c:pt>
                <c:pt idx="41">
                  <c:v>39930.59722222222</c:v>
                </c:pt>
                <c:pt idx="42">
                  <c:v>39951.583333333336</c:v>
                </c:pt>
                <c:pt idx="43">
                  <c:v>39982.65625</c:v>
                </c:pt>
                <c:pt idx="44">
                  <c:v>40019.59722222222</c:v>
                </c:pt>
                <c:pt idx="45">
                  <c:v>40043.28125</c:v>
                </c:pt>
                <c:pt idx="46">
                  <c:v>40070.833333333336</c:v>
                </c:pt>
                <c:pt idx="47">
                  <c:v>40109.944444444445</c:v>
                </c:pt>
                <c:pt idx="48">
                  <c:v>40143.552083333336</c:v>
                </c:pt>
                <c:pt idx="49">
                  <c:v>40156.39236111111</c:v>
                </c:pt>
                <c:pt idx="50">
                  <c:v>40207.666666666664</c:v>
                </c:pt>
                <c:pt idx="51">
                  <c:v>40218.6875</c:v>
                </c:pt>
                <c:pt idx="52">
                  <c:v>40246.666666666664</c:v>
                </c:pt>
                <c:pt idx="53">
                  <c:v>40281.625</c:v>
                </c:pt>
                <c:pt idx="54">
                  <c:v>40308.39236111111</c:v>
                </c:pt>
                <c:pt idx="55">
                  <c:v>40332.625</c:v>
                </c:pt>
                <c:pt idx="56">
                  <c:v>40362.51388888889</c:v>
                </c:pt>
                <c:pt idx="57">
                  <c:v>40416.791666666664</c:v>
                </c:pt>
                <c:pt idx="58">
                  <c:v>40448.822916666664</c:v>
                </c:pt>
                <c:pt idx="59">
                  <c:v>40474.46875</c:v>
                </c:pt>
                <c:pt idx="60">
                  <c:v>40508.69097222222</c:v>
                </c:pt>
                <c:pt idx="61">
                  <c:v>40718.416666666664</c:v>
                </c:pt>
                <c:pt idx="62">
                  <c:v>40750.48611111111</c:v>
                </c:pt>
                <c:pt idx="63">
                  <c:v>40774.395833333336</c:v>
                </c:pt>
                <c:pt idx="64">
                  <c:v>40806.541666666664</c:v>
                </c:pt>
                <c:pt idx="65">
                  <c:v>40847.375</c:v>
                </c:pt>
                <c:pt idx="66">
                  <c:v>40871.395833333336</c:v>
                </c:pt>
                <c:pt idx="67">
                  <c:v>40897.5</c:v>
                </c:pt>
                <c:pt idx="68">
                  <c:v>40927.552083333336</c:v>
                </c:pt>
                <c:pt idx="69">
                  <c:v>40954.520833333336</c:v>
                </c:pt>
                <c:pt idx="70">
                  <c:v>40990.53125</c:v>
                </c:pt>
                <c:pt idx="71">
                  <c:v>41016.5625</c:v>
                </c:pt>
                <c:pt idx="72">
                  <c:v>41039.364583333336</c:v>
                </c:pt>
                <c:pt idx="73">
                  <c:v>41081.385416666664</c:v>
                </c:pt>
                <c:pt idx="74">
                  <c:v>41109.427083333336</c:v>
                </c:pt>
                <c:pt idx="75">
                  <c:v>41144.416666666664</c:v>
                </c:pt>
                <c:pt idx="76">
                  <c:v>41172.427083333336</c:v>
                </c:pt>
                <c:pt idx="77">
                  <c:v>41198.569444444445</c:v>
                </c:pt>
                <c:pt idx="78">
                  <c:v>41241.375</c:v>
                </c:pt>
                <c:pt idx="79">
                  <c:v>41270.416666666664</c:v>
                </c:pt>
                <c:pt idx="80">
                  <c:v>41296.53472222222</c:v>
                </c:pt>
                <c:pt idx="81">
                  <c:v>41326.395833333336</c:v>
                </c:pt>
                <c:pt idx="82">
                  <c:v>41358.395833333336</c:v>
                </c:pt>
                <c:pt idx="83">
                  <c:v>41388.458333333336</c:v>
                </c:pt>
                <c:pt idx="84">
                  <c:v>41417.416666666664</c:v>
                </c:pt>
                <c:pt idx="85">
                  <c:v>41442.5</c:v>
                </c:pt>
                <c:pt idx="86">
                  <c:v>41467.385416666664</c:v>
                </c:pt>
                <c:pt idx="87">
                  <c:v>41508.4375</c:v>
                </c:pt>
                <c:pt idx="88">
                  <c:v>41528.395833333336</c:v>
                </c:pt>
                <c:pt idx="89">
                  <c:v>41564.354166666664</c:v>
                </c:pt>
                <c:pt idx="90">
                  <c:v>41603.614583333336</c:v>
                </c:pt>
                <c:pt idx="91">
                  <c:v>41627.36111111111</c:v>
                </c:pt>
                <c:pt idx="92">
                  <c:v>41667.54861111111</c:v>
                </c:pt>
                <c:pt idx="93">
                  <c:v>41683.53472222222</c:v>
                </c:pt>
                <c:pt idx="94">
                  <c:v>41711.385416666664</c:v>
                </c:pt>
                <c:pt idx="95">
                  <c:v>41758.5625</c:v>
                </c:pt>
                <c:pt idx="96">
                  <c:v>41773.458333333336</c:v>
                </c:pt>
                <c:pt idx="97">
                  <c:v>41803.385416666664</c:v>
                </c:pt>
                <c:pt idx="98">
                  <c:v>41835.368055555555</c:v>
                </c:pt>
                <c:pt idx="99">
                  <c:v>41869.541666666664</c:v>
                </c:pt>
                <c:pt idx="100">
                  <c:v>41890.520833333336</c:v>
                </c:pt>
                <c:pt idx="101">
                  <c:v>41927.541666666664</c:v>
                </c:pt>
                <c:pt idx="102">
                  <c:v>41960.5</c:v>
                </c:pt>
                <c:pt idx="103">
                  <c:v>41990.5625</c:v>
                </c:pt>
                <c:pt idx="104">
                  <c:v>42030.375</c:v>
                </c:pt>
                <c:pt idx="105">
                  <c:v>42046.385416666664</c:v>
                </c:pt>
                <c:pt idx="106">
                  <c:v>42074.364583333336</c:v>
                </c:pt>
                <c:pt idx="107">
                  <c:v>42111.520833333336</c:v>
                </c:pt>
                <c:pt idx="108">
                  <c:v>42143.368055555555</c:v>
                </c:pt>
                <c:pt idx="109">
                  <c:v>42171.5625</c:v>
                </c:pt>
                <c:pt idx="110">
                  <c:v>42206.35763888889</c:v>
                </c:pt>
                <c:pt idx="111">
                  <c:v>42237.395833333336</c:v>
                </c:pt>
                <c:pt idx="112">
                  <c:v>42275.5625</c:v>
                </c:pt>
                <c:pt idx="113">
                  <c:v>42300.36111111111</c:v>
                </c:pt>
                <c:pt idx="114">
                  <c:v>42327.583333333336</c:v>
                </c:pt>
                <c:pt idx="115">
                  <c:v>42360.53472222222</c:v>
                </c:pt>
                <c:pt idx="116">
                  <c:v>42391.5</c:v>
                </c:pt>
                <c:pt idx="117">
                  <c:v>42425.354166666664</c:v>
                </c:pt>
                <c:pt idx="118">
                  <c:v>42452.541666666664</c:v>
                </c:pt>
                <c:pt idx="119">
                  <c:v>42487.354166666664</c:v>
                </c:pt>
                <c:pt idx="120">
                  <c:v>42516.5</c:v>
                </c:pt>
                <c:pt idx="121">
                  <c:v>42549.354166666664</c:v>
                </c:pt>
                <c:pt idx="122">
                  <c:v>42579.447916666664</c:v>
                </c:pt>
                <c:pt idx="123">
                  <c:v>42607.354166666664</c:v>
                </c:pt>
                <c:pt idx="124">
                  <c:v>42639.5</c:v>
                </c:pt>
                <c:pt idx="125">
                  <c:v>42670.38888888889</c:v>
                </c:pt>
                <c:pt idx="126">
                  <c:v>42704.53125</c:v>
                </c:pt>
                <c:pt idx="127">
                  <c:v>42732.479166666664</c:v>
                </c:pt>
                <c:pt idx="128">
                  <c:v>42762.70138888889</c:v>
                </c:pt>
                <c:pt idx="129">
                  <c:v>42793.385416666664</c:v>
                </c:pt>
                <c:pt idx="130">
                  <c:v>42816.416666666664</c:v>
                </c:pt>
                <c:pt idx="131">
                  <c:v>42851.40625</c:v>
                </c:pt>
                <c:pt idx="132">
                  <c:v>42880.416666666664</c:v>
                </c:pt>
                <c:pt idx="133">
                  <c:v>42907.375</c:v>
                </c:pt>
                <c:pt idx="134">
                  <c:v>42940.541666666664</c:v>
                </c:pt>
                <c:pt idx="135">
                  <c:v>42976.375</c:v>
                </c:pt>
                <c:pt idx="136">
                  <c:v>43004.40625</c:v>
                </c:pt>
                <c:pt idx="137">
                  <c:v>43034.364583333336</c:v>
                </c:pt>
                <c:pt idx="138">
                  <c:v>43068.48263888889</c:v>
                </c:pt>
                <c:pt idx="139">
                  <c:v>43097.51388888889</c:v>
                </c:pt>
                <c:pt idx="140">
                  <c:v>43126.458333333336</c:v>
                </c:pt>
                <c:pt idx="141">
                  <c:v>43158.493055555555</c:v>
                </c:pt>
                <c:pt idx="142">
                  <c:v>43179.618055555555</c:v>
                </c:pt>
                <c:pt idx="143">
                  <c:v>43215.59375</c:v>
                </c:pt>
                <c:pt idx="144">
                  <c:v>43248.395833333336</c:v>
                </c:pt>
                <c:pt idx="145">
                  <c:v>43271.5</c:v>
                </c:pt>
                <c:pt idx="146">
                  <c:v>43300.493055555555</c:v>
                </c:pt>
                <c:pt idx="147">
                  <c:v>43333.520833333336</c:v>
                </c:pt>
                <c:pt idx="148">
                  <c:v>43368.416666666664</c:v>
                </c:pt>
                <c:pt idx="149">
                  <c:v>43402.555555555555</c:v>
                </c:pt>
                <c:pt idx="150">
                  <c:v>43430.635416666664</c:v>
                </c:pt>
                <c:pt idx="151">
                  <c:v>43452.489583333336</c:v>
                </c:pt>
                <c:pt idx="152">
                  <c:v>43493.46319444444</c:v>
                </c:pt>
                <c:pt idx="153">
                  <c:v>43517.506944444445</c:v>
                </c:pt>
                <c:pt idx="154">
                  <c:v>43549.59027777778</c:v>
                </c:pt>
                <c:pt idx="155">
                  <c:v>43584.43402777778</c:v>
                </c:pt>
                <c:pt idx="156">
                  <c:v>43613.489583333336</c:v>
                </c:pt>
                <c:pt idx="157">
                  <c:v>43641.395833333336</c:v>
                </c:pt>
                <c:pt idx="158">
                  <c:v>43676.354166666664</c:v>
                </c:pt>
                <c:pt idx="159">
                  <c:v>43703.53125</c:v>
                </c:pt>
                <c:pt idx="160">
                  <c:v>43735.40625</c:v>
                </c:pt>
                <c:pt idx="161">
                  <c:v>43767.510416666664</c:v>
                </c:pt>
                <c:pt idx="162">
                  <c:v>43789.4375</c:v>
                </c:pt>
                <c:pt idx="163">
                  <c:v>43825.59375</c:v>
                </c:pt>
                <c:pt idx="164">
                  <c:v>43853.458333333336</c:v>
                </c:pt>
                <c:pt idx="165">
                  <c:v>43880.5</c:v>
                </c:pt>
                <c:pt idx="166">
                  <c:v>43950.42361111111</c:v>
                </c:pt>
                <c:pt idx="167">
                  <c:v>43973.333333333336</c:v>
                </c:pt>
                <c:pt idx="168">
                  <c:v>44007.416666666664</c:v>
                </c:pt>
                <c:pt idx="169">
                  <c:v>44042.32638888889</c:v>
                </c:pt>
                <c:pt idx="170">
                  <c:v>44067.541666666664</c:v>
                </c:pt>
                <c:pt idx="171">
                  <c:v>44102.416666666664</c:v>
                </c:pt>
                <c:pt idx="172">
                  <c:v>44131.375</c:v>
                </c:pt>
                <c:pt idx="173">
                  <c:v>44159.40625</c:v>
                </c:pt>
                <c:pt idx="174">
                  <c:v>44187.489583333336</c:v>
                </c:pt>
                <c:pt idx="175">
                  <c:v>44222.4375</c:v>
                </c:pt>
                <c:pt idx="176">
                  <c:v>44253.631944444445</c:v>
                </c:pt>
                <c:pt idx="177">
                  <c:v>44284.416666666664</c:v>
                </c:pt>
              </c:strCache>
            </c:strRef>
          </c:xVal>
          <c:yVal>
            <c:numRef>
              <c:f>'PA 3110-8-0029'!$R$3:$R$180</c:f>
              <c:numCache>
                <c:ptCount val="17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3110-8-0029'!$A$3:$A$180</c:f>
              <c:strCache>
                <c:ptCount val="178"/>
                <c:pt idx="0">
                  <c:v>38570.708333333336</c:v>
                </c:pt>
                <c:pt idx="1">
                  <c:v>38603.447916666664</c:v>
                </c:pt>
                <c:pt idx="2">
                  <c:v>38639.555555555555</c:v>
                </c:pt>
                <c:pt idx="3">
                  <c:v>38657.572916666664</c:v>
                </c:pt>
                <c:pt idx="4">
                  <c:v>38697.53125</c:v>
                </c:pt>
                <c:pt idx="5">
                  <c:v>38723.85763888889</c:v>
                </c:pt>
                <c:pt idx="6">
                  <c:v>38754.48263888889</c:v>
                </c:pt>
                <c:pt idx="7">
                  <c:v>38786.78125</c:v>
                </c:pt>
                <c:pt idx="8">
                  <c:v>38813.760416666664</c:v>
                </c:pt>
                <c:pt idx="9">
                  <c:v>38849.600694444445</c:v>
                </c:pt>
                <c:pt idx="10">
                  <c:v>38877.791666666664</c:v>
                </c:pt>
                <c:pt idx="11">
                  <c:v>38901.791666666664</c:v>
                </c:pt>
                <c:pt idx="12">
                  <c:v>38932.75</c:v>
                </c:pt>
                <c:pt idx="13">
                  <c:v>39045.4375</c:v>
                </c:pt>
                <c:pt idx="14">
                  <c:v>39073.54861111111</c:v>
                </c:pt>
                <c:pt idx="15">
                  <c:v>39108.649305555555</c:v>
                </c:pt>
                <c:pt idx="16">
                  <c:v>39136.71527777778</c:v>
                </c:pt>
                <c:pt idx="17">
                  <c:v>39167.57638888889</c:v>
                </c:pt>
                <c:pt idx="18">
                  <c:v>39197.805555555555</c:v>
                </c:pt>
                <c:pt idx="19">
                  <c:v>39225.416666666664</c:v>
                </c:pt>
                <c:pt idx="20">
                  <c:v>39252.819444444445</c:v>
                </c:pt>
                <c:pt idx="21">
                  <c:v>39280.819444444445</c:v>
                </c:pt>
                <c:pt idx="22">
                  <c:v>39315.791666666664</c:v>
                </c:pt>
                <c:pt idx="23">
                  <c:v>39350.71875</c:v>
                </c:pt>
                <c:pt idx="24">
                  <c:v>39378.67361111111</c:v>
                </c:pt>
                <c:pt idx="25">
                  <c:v>39407.65972222222</c:v>
                </c:pt>
                <c:pt idx="26">
                  <c:v>39422.660416666666</c:v>
                </c:pt>
                <c:pt idx="27">
                  <c:v>39463.59861111111</c:v>
                </c:pt>
                <c:pt idx="28">
                  <c:v>39496.493055555555</c:v>
                </c:pt>
                <c:pt idx="29">
                  <c:v>39521.55902777778</c:v>
                </c:pt>
                <c:pt idx="30">
                  <c:v>39541.708333333336</c:v>
                </c:pt>
                <c:pt idx="31">
                  <c:v>39590.552777777775</c:v>
                </c:pt>
                <c:pt idx="32">
                  <c:v>39622.288194444445</c:v>
                </c:pt>
                <c:pt idx="33">
                  <c:v>39632.395833333336</c:v>
                </c:pt>
                <c:pt idx="34">
                  <c:v>39681.56597222222</c:v>
                </c:pt>
                <c:pt idx="35">
                  <c:v>39707.572916666664</c:v>
                </c:pt>
                <c:pt idx="36">
                  <c:v>39742.37152777778</c:v>
                </c:pt>
                <c:pt idx="37">
                  <c:v>39779.39236111111</c:v>
                </c:pt>
                <c:pt idx="38">
                  <c:v>39805.35763888889</c:v>
                </c:pt>
                <c:pt idx="39">
                  <c:v>39839.368055555555</c:v>
                </c:pt>
                <c:pt idx="40">
                  <c:v>39877.305555555555</c:v>
                </c:pt>
                <c:pt idx="41">
                  <c:v>39930.59722222222</c:v>
                </c:pt>
                <c:pt idx="42">
                  <c:v>39951.583333333336</c:v>
                </c:pt>
                <c:pt idx="43">
                  <c:v>39982.65625</c:v>
                </c:pt>
                <c:pt idx="44">
                  <c:v>40019.59722222222</c:v>
                </c:pt>
                <c:pt idx="45">
                  <c:v>40043.28125</c:v>
                </c:pt>
                <c:pt idx="46">
                  <c:v>40070.833333333336</c:v>
                </c:pt>
                <c:pt idx="47">
                  <c:v>40109.944444444445</c:v>
                </c:pt>
                <c:pt idx="48">
                  <c:v>40143.552083333336</c:v>
                </c:pt>
                <c:pt idx="49">
                  <c:v>40156.39236111111</c:v>
                </c:pt>
                <c:pt idx="50">
                  <c:v>40207.666666666664</c:v>
                </c:pt>
                <c:pt idx="51">
                  <c:v>40218.6875</c:v>
                </c:pt>
                <c:pt idx="52">
                  <c:v>40246.666666666664</c:v>
                </c:pt>
                <c:pt idx="53">
                  <c:v>40281.625</c:v>
                </c:pt>
                <c:pt idx="54">
                  <c:v>40308.39236111111</c:v>
                </c:pt>
                <c:pt idx="55">
                  <c:v>40332.625</c:v>
                </c:pt>
                <c:pt idx="56">
                  <c:v>40362.51388888889</c:v>
                </c:pt>
                <c:pt idx="57">
                  <c:v>40416.791666666664</c:v>
                </c:pt>
                <c:pt idx="58">
                  <c:v>40448.822916666664</c:v>
                </c:pt>
                <c:pt idx="59">
                  <c:v>40474.46875</c:v>
                </c:pt>
                <c:pt idx="60">
                  <c:v>40508.69097222222</c:v>
                </c:pt>
                <c:pt idx="61">
                  <c:v>40718.416666666664</c:v>
                </c:pt>
                <c:pt idx="62">
                  <c:v>40750.48611111111</c:v>
                </c:pt>
                <c:pt idx="63">
                  <c:v>40774.395833333336</c:v>
                </c:pt>
                <c:pt idx="64">
                  <c:v>40806.541666666664</c:v>
                </c:pt>
                <c:pt idx="65">
                  <c:v>40847.375</c:v>
                </c:pt>
                <c:pt idx="66">
                  <c:v>40871.395833333336</c:v>
                </c:pt>
                <c:pt idx="67">
                  <c:v>40897.5</c:v>
                </c:pt>
                <c:pt idx="68">
                  <c:v>40927.552083333336</c:v>
                </c:pt>
                <c:pt idx="69">
                  <c:v>40954.520833333336</c:v>
                </c:pt>
                <c:pt idx="70">
                  <c:v>40990.53125</c:v>
                </c:pt>
                <c:pt idx="71">
                  <c:v>41016.5625</c:v>
                </c:pt>
                <c:pt idx="72">
                  <c:v>41039.364583333336</c:v>
                </c:pt>
                <c:pt idx="73">
                  <c:v>41081.385416666664</c:v>
                </c:pt>
                <c:pt idx="74">
                  <c:v>41109.427083333336</c:v>
                </c:pt>
                <c:pt idx="75">
                  <c:v>41144.416666666664</c:v>
                </c:pt>
                <c:pt idx="76">
                  <c:v>41172.427083333336</c:v>
                </c:pt>
                <c:pt idx="77">
                  <c:v>41198.569444444445</c:v>
                </c:pt>
                <c:pt idx="78">
                  <c:v>41241.375</c:v>
                </c:pt>
                <c:pt idx="79">
                  <c:v>41270.416666666664</c:v>
                </c:pt>
                <c:pt idx="80">
                  <c:v>41296.53472222222</c:v>
                </c:pt>
                <c:pt idx="81">
                  <c:v>41326.395833333336</c:v>
                </c:pt>
                <c:pt idx="82">
                  <c:v>41358.395833333336</c:v>
                </c:pt>
                <c:pt idx="83">
                  <c:v>41388.458333333336</c:v>
                </c:pt>
                <c:pt idx="84">
                  <c:v>41417.416666666664</c:v>
                </c:pt>
                <c:pt idx="85">
                  <c:v>41442.5</c:v>
                </c:pt>
                <c:pt idx="86">
                  <c:v>41467.385416666664</c:v>
                </c:pt>
                <c:pt idx="87">
                  <c:v>41508.4375</c:v>
                </c:pt>
                <c:pt idx="88">
                  <c:v>41528.395833333336</c:v>
                </c:pt>
                <c:pt idx="89">
                  <c:v>41564.354166666664</c:v>
                </c:pt>
                <c:pt idx="90">
                  <c:v>41603.614583333336</c:v>
                </c:pt>
                <c:pt idx="91">
                  <c:v>41627.36111111111</c:v>
                </c:pt>
                <c:pt idx="92">
                  <c:v>41667.54861111111</c:v>
                </c:pt>
                <c:pt idx="93">
                  <c:v>41683.53472222222</c:v>
                </c:pt>
                <c:pt idx="94">
                  <c:v>41711.385416666664</c:v>
                </c:pt>
                <c:pt idx="95">
                  <c:v>41758.5625</c:v>
                </c:pt>
                <c:pt idx="96">
                  <c:v>41773.458333333336</c:v>
                </c:pt>
                <c:pt idx="97">
                  <c:v>41803.385416666664</c:v>
                </c:pt>
                <c:pt idx="98">
                  <c:v>41835.368055555555</c:v>
                </c:pt>
                <c:pt idx="99">
                  <c:v>41869.541666666664</c:v>
                </c:pt>
                <c:pt idx="100">
                  <c:v>41890.520833333336</c:v>
                </c:pt>
                <c:pt idx="101">
                  <c:v>41927.541666666664</c:v>
                </c:pt>
                <c:pt idx="102">
                  <c:v>41960.5</c:v>
                </c:pt>
                <c:pt idx="103">
                  <c:v>41990.5625</c:v>
                </c:pt>
                <c:pt idx="104">
                  <c:v>42030.375</c:v>
                </c:pt>
                <c:pt idx="105">
                  <c:v>42046.385416666664</c:v>
                </c:pt>
                <c:pt idx="106">
                  <c:v>42074.364583333336</c:v>
                </c:pt>
                <c:pt idx="107">
                  <c:v>42111.520833333336</c:v>
                </c:pt>
                <c:pt idx="108">
                  <c:v>42143.368055555555</c:v>
                </c:pt>
                <c:pt idx="109">
                  <c:v>42171.5625</c:v>
                </c:pt>
                <c:pt idx="110">
                  <c:v>42206.35763888889</c:v>
                </c:pt>
                <c:pt idx="111">
                  <c:v>42237.395833333336</c:v>
                </c:pt>
                <c:pt idx="112">
                  <c:v>42275.5625</c:v>
                </c:pt>
                <c:pt idx="113">
                  <c:v>42300.36111111111</c:v>
                </c:pt>
                <c:pt idx="114">
                  <c:v>42327.583333333336</c:v>
                </c:pt>
                <c:pt idx="115">
                  <c:v>42360.53472222222</c:v>
                </c:pt>
                <c:pt idx="116">
                  <c:v>42391.5</c:v>
                </c:pt>
                <c:pt idx="117">
                  <c:v>42425.354166666664</c:v>
                </c:pt>
                <c:pt idx="118">
                  <c:v>42452.541666666664</c:v>
                </c:pt>
                <c:pt idx="119">
                  <c:v>42487.354166666664</c:v>
                </c:pt>
                <c:pt idx="120">
                  <c:v>42516.5</c:v>
                </c:pt>
                <c:pt idx="121">
                  <c:v>42549.354166666664</c:v>
                </c:pt>
                <c:pt idx="122">
                  <c:v>42579.447916666664</c:v>
                </c:pt>
                <c:pt idx="123">
                  <c:v>42607.354166666664</c:v>
                </c:pt>
                <c:pt idx="124">
                  <c:v>42639.5</c:v>
                </c:pt>
                <c:pt idx="125">
                  <c:v>42670.38888888889</c:v>
                </c:pt>
                <c:pt idx="126">
                  <c:v>42704.53125</c:v>
                </c:pt>
                <c:pt idx="127">
                  <c:v>42732.479166666664</c:v>
                </c:pt>
                <c:pt idx="128">
                  <c:v>42762.70138888889</c:v>
                </c:pt>
                <c:pt idx="129">
                  <c:v>42793.385416666664</c:v>
                </c:pt>
                <c:pt idx="130">
                  <c:v>42816.416666666664</c:v>
                </c:pt>
                <c:pt idx="131">
                  <c:v>42851.40625</c:v>
                </c:pt>
                <c:pt idx="132">
                  <c:v>42880.416666666664</c:v>
                </c:pt>
                <c:pt idx="133">
                  <c:v>42907.375</c:v>
                </c:pt>
                <c:pt idx="134">
                  <c:v>42940.541666666664</c:v>
                </c:pt>
                <c:pt idx="135">
                  <c:v>42976.375</c:v>
                </c:pt>
                <c:pt idx="136">
                  <c:v>43004.40625</c:v>
                </c:pt>
                <c:pt idx="137">
                  <c:v>43034.364583333336</c:v>
                </c:pt>
                <c:pt idx="138">
                  <c:v>43068.48263888889</c:v>
                </c:pt>
                <c:pt idx="139">
                  <c:v>43097.51388888889</c:v>
                </c:pt>
                <c:pt idx="140">
                  <c:v>43126.458333333336</c:v>
                </c:pt>
                <c:pt idx="141">
                  <c:v>43158.493055555555</c:v>
                </c:pt>
                <c:pt idx="142">
                  <c:v>43179.618055555555</c:v>
                </c:pt>
                <c:pt idx="143">
                  <c:v>43215.59375</c:v>
                </c:pt>
                <c:pt idx="144">
                  <c:v>43248.395833333336</c:v>
                </c:pt>
                <c:pt idx="145">
                  <c:v>43271.5</c:v>
                </c:pt>
                <c:pt idx="146">
                  <c:v>43300.493055555555</c:v>
                </c:pt>
                <c:pt idx="147">
                  <c:v>43333.520833333336</c:v>
                </c:pt>
                <c:pt idx="148">
                  <c:v>43368.416666666664</c:v>
                </c:pt>
                <c:pt idx="149">
                  <c:v>43402.555555555555</c:v>
                </c:pt>
                <c:pt idx="150">
                  <c:v>43430.635416666664</c:v>
                </c:pt>
                <c:pt idx="151">
                  <c:v>43452.489583333336</c:v>
                </c:pt>
                <c:pt idx="152">
                  <c:v>43493.46319444444</c:v>
                </c:pt>
                <c:pt idx="153">
                  <c:v>43517.506944444445</c:v>
                </c:pt>
                <c:pt idx="154">
                  <c:v>43549.59027777778</c:v>
                </c:pt>
                <c:pt idx="155">
                  <c:v>43584.43402777778</c:v>
                </c:pt>
                <c:pt idx="156">
                  <c:v>43613.489583333336</c:v>
                </c:pt>
                <c:pt idx="157">
                  <c:v>43641.395833333336</c:v>
                </c:pt>
                <c:pt idx="158">
                  <c:v>43676.354166666664</c:v>
                </c:pt>
                <c:pt idx="159">
                  <c:v>43703.53125</c:v>
                </c:pt>
                <c:pt idx="160">
                  <c:v>43735.40625</c:v>
                </c:pt>
                <c:pt idx="161">
                  <c:v>43767.510416666664</c:v>
                </c:pt>
                <c:pt idx="162">
                  <c:v>43789.4375</c:v>
                </c:pt>
                <c:pt idx="163">
                  <c:v>43825.59375</c:v>
                </c:pt>
                <c:pt idx="164">
                  <c:v>43853.458333333336</c:v>
                </c:pt>
                <c:pt idx="165">
                  <c:v>43880.5</c:v>
                </c:pt>
                <c:pt idx="166">
                  <c:v>43950.42361111111</c:v>
                </c:pt>
                <c:pt idx="167">
                  <c:v>43973.333333333336</c:v>
                </c:pt>
                <c:pt idx="168">
                  <c:v>44007.416666666664</c:v>
                </c:pt>
                <c:pt idx="169">
                  <c:v>44042.32638888889</c:v>
                </c:pt>
                <c:pt idx="170">
                  <c:v>44067.541666666664</c:v>
                </c:pt>
                <c:pt idx="171">
                  <c:v>44102.416666666664</c:v>
                </c:pt>
                <c:pt idx="172">
                  <c:v>44131.375</c:v>
                </c:pt>
                <c:pt idx="173">
                  <c:v>44159.40625</c:v>
                </c:pt>
                <c:pt idx="174">
                  <c:v>44187.489583333336</c:v>
                </c:pt>
                <c:pt idx="175">
                  <c:v>44222.4375</c:v>
                </c:pt>
                <c:pt idx="176">
                  <c:v>44253.631944444445</c:v>
                </c:pt>
                <c:pt idx="177">
                  <c:v>44284.416666666664</c:v>
                </c:pt>
              </c:strCache>
            </c:strRef>
          </c:xVal>
          <c:yVal>
            <c:numRef>
              <c:f>'PA 3110-8-0029'!$S$3:$S$180</c:f>
              <c:numCache>
                <c:ptCount val="17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</c:numCache>
            </c:numRef>
          </c:yVal>
          <c:smooth val="0"/>
        </c:ser>
        <c:axId val="17714923"/>
        <c:axId val="25216580"/>
      </c:scatterChart>
      <c:valAx>
        <c:axId val="17714923"/>
        <c:scaling>
          <c:orientation val="minMax"/>
          <c:min val="3826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6580"/>
        <c:crosses val="autoZero"/>
        <c:crossBetween val="midCat"/>
        <c:dispUnits/>
        <c:majorUnit val="365.25"/>
        <c:minorUnit val="365.25"/>
      </c:valAx>
      <c:valAx>
        <c:axId val="25216580"/>
        <c:scaling>
          <c:orientation val="minMax"/>
          <c:min val="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14923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3110-8-0029 (FORADADA DE TOSCAR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3110-8-0029'!$AD$3:$AD$14</c:f>
              <c:numCache>
                <c:ptCount val="12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</c:ser>
        <c:axId val="25622629"/>
        <c:axId val="2927707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3110-8-0029'!$AA$3:$AA$14</c:f>
              <c:numCache>
                <c:ptCount val="12"/>
                <c:pt idx="0">
                  <c:v>738.66</c:v>
                </c:pt>
                <c:pt idx="1">
                  <c:v>738.94</c:v>
                </c:pt>
                <c:pt idx="2">
                  <c:v>739.08</c:v>
                </c:pt>
                <c:pt idx="3">
                  <c:v>738.84</c:v>
                </c:pt>
                <c:pt idx="4">
                  <c:v>738.34</c:v>
                </c:pt>
                <c:pt idx="5">
                  <c:v>738.41</c:v>
                </c:pt>
                <c:pt idx="6">
                  <c:v>738.99</c:v>
                </c:pt>
                <c:pt idx="7">
                  <c:v>738.35</c:v>
                </c:pt>
                <c:pt idx="8">
                  <c:v>738.17</c:v>
                </c:pt>
                <c:pt idx="9">
                  <c:v>738.18</c:v>
                </c:pt>
                <c:pt idx="10">
                  <c:v>738.77</c:v>
                </c:pt>
                <c:pt idx="11">
                  <c:v>738.62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3110-8-0029'!$AB$3:$AB$14</c:f>
              <c:numCache>
                <c:ptCount val="12"/>
                <c:pt idx="0">
                  <c:v>737.45</c:v>
                </c:pt>
                <c:pt idx="1">
                  <c:v>737.08</c:v>
                </c:pt>
                <c:pt idx="2">
                  <c:v>737.13</c:v>
                </c:pt>
                <c:pt idx="3">
                  <c:v>737.4</c:v>
                </c:pt>
                <c:pt idx="4">
                  <c:v>737.4</c:v>
                </c:pt>
                <c:pt idx="5">
                  <c:v>736.42</c:v>
                </c:pt>
                <c:pt idx="6">
                  <c:v>737.43</c:v>
                </c:pt>
                <c:pt idx="7">
                  <c:v>737.54</c:v>
                </c:pt>
                <c:pt idx="8">
                  <c:v>737.49</c:v>
                </c:pt>
                <c:pt idx="9">
                  <c:v>737.47</c:v>
                </c:pt>
                <c:pt idx="10">
                  <c:v>737.47</c:v>
                </c:pt>
                <c:pt idx="11">
                  <c:v>737.59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3110-8-0029'!$AC$3:$AC$14</c:f>
              <c:numCache>
                <c:ptCount val="12"/>
                <c:pt idx="0">
                  <c:v>738.0386666666667</c:v>
                </c:pt>
                <c:pt idx="1">
                  <c:v>738.0037499999999</c:v>
                </c:pt>
                <c:pt idx="2">
                  <c:v>738.0306666666667</c:v>
                </c:pt>
                <c:pt idx="3">
                  <c:v>738.0906666666667</c:v>
                </c:pt>
                <c:pt idx="4">
                  <c:v>738.0142857142856</c:v>
                </c:pt>
                <c:pt idx="5">
                  <c:v>737.8921428571429</c:v>
                </c:pt>
                <c:pt idx="6">
                  <c:v>738.0592857142857</c:v>
                </c:pt>
                <c:pt idx="7">
                  <c:v>737.9992857142857</c:v>
                </c:pt>
                <c:pt idx="8">
                  <c:v>737.8913333333333</c:v>
                </c:pt>
                <c:pt idx="9">
                  <c:v>737.8473333333334</c:v>
                </c:pt>
                <c:pt idx="10">
                  <c:v>737.940625</c:v>
                </c:pt>
                <c:pt idx="11">
                  <c:v>738.0139999999999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3110-8-0029'!$AE$3:$AE$14</c:f>
              <c:numCache>
                <c:ptCount val="12"/>
                <c:pt idx="0">
                  <c:v>738.27</c:v>
                </c:pt>
                <c:pt idx="1">
                  <c:v>738.07</c:v>
                </c:pt>
                <c:pt idx="2">
                  <c:v>738.4</c:v>
                </c:pt>
                <c:pt idx="3">
                  <c:v>738.08</c:v>
                </c:pt>
                <c:pt idx="4">
                  <c:v>738.09</c:v>
                </c:pt>
                <c:pt idx="5">
                  <c:v>#N/A</c:v>
                </c:pt>
                <c:pt idx="6">
                  <c:v>738.99</c:v>
                </c:pt>
                <c:pt idx="7">
                  <c:v>738.31</c:v>
                </c:pt>
                <c:pt idx="8">
                  <c:v>737.94</c:v>
                </c:pt>
                <c:pt idx="9">
                  <c:v>737.97</c:v>
                </c:pt>
                <c:pt idx="10">
                  <c:v>737.96</c:v>
                </c:pt>
                <c:pt idx="11">
                  <c:v>738.05</c:v>
                </c:pt>
              </c:numCache>
            </c:numRef>
          </c:val>
          <c:smooth val="0"/>
        </c:ser>
        <c:marker val="1"/>
        <c:axId val="62167039"/>
        <c:axId val="22632440"/>
      </c:lineChart>
      <c:catAx>
        <c:axId val="621670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32440"/>
        <c:crosses val="autoZero"/>
        <c:auto val="1"/>
        <c:lblOffset val="100"/>
        <c:tickLblSkip val="1"/>
        <c:noMultiLvlLbl val="0"/>
      </c:catAx>
      <c:valAx>
        <c:axId val="22632440"/>
        <c:scaling>
          <c:orientation val="minMax"/>
          <c:min val="7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67039"/>
        <c:crossesAt val="1"/>
        <c:crossBetween val="between"/>
        <c:dispUnits/>
        <c:minorUnit val="1"/>
      </c:valAx>
      <c:catAx>
        <c:axId val="25622629"/>
        <c:scaling>
          <c:orientation val="minMax"/>
        </c:scaling>
        <c:axPos val="b"/>
        <c:delete val="1"/>
        <c:majorTickMark val="out"/>
        <c:minorTickMark val="none"/>
        <c:tickLblPos val="none"/>
        <c:crossAx val="29277070"/>
        <c:crosses val="autoZero"/>
        <c:auto val="1"/>
        <c:lblOffset val="100"/>
        <c:tickLblSkip val="1"/>
        <c:noMultiLvlLbl val="0"/>
      </c:catAx>
      <c:valAx>
        <c:axId val="2927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262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3110-8-0029 (FORADADA DE TOSCAR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3110-8-0029'!$AG$3:$AG$14</c:f>
              <c:numCache>
                <c:ptCount val="12"/>
                <c:pt idx="0">
                  <c:v>0.68615879828324</c:v>
                </c:pt>
                <c:pt idx="1">
                  <c:v>0.5353805073432211</c:v>
                </c:pt>
                <c:pt idx="2">
                  <c:v>0.675984752223618</c:v>
                </c:pt>
                <c:pt idx="3">
                  <c:v>0.4922779922779837</c:v>
                </c:pt>
                <c:pt idx="4">
                  <c:v>0.6162280701755871</c:v>
                </c:pt>
                <c:pt idx="5">
                  <c:v>#N/A</c:v>
                </c:pt>
                <c:pt idx="6">
                  <c:v>1</c:v>
                </c:pt>
                <c:pt idx="7">
                  <c:v>0.9429735234214767</c:v>
                </c:pt>
                <c:pt idx="8">
                  <c:v>0.5873205741629132</c:v>
                </c:pt>
                <c:pt idx="9">
                  <c:v>0.6843687374749732</c:v>
                </c:pt>
                <c:pt idx="10">
                  <c:v>0.5116804822909307</c:v>
                </c:pt>
                <c:pt idx="11">
                  <c:v>0.5297029702970725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3110-8-0029'!$Z$3:$Z$14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3110-8-0029'!$AH$3:$AH$14</c:f>
              <c:numCache>
                <c:ptCount val="12"/>
                <c:pt idx="0">
                  <c:v>0.6301749345918994</c:v>
                </c:pt>
                <c:pt idx="1">
                  <c:v>0.5388601036269742</c:v>
                </c:pt>
                <c:pt idx="2">
                  <c:v>0.689529574719119</c:v>
                </c:pt>
                <c:pt idx="3">
                  <c:v>0.5434258451752179</c:v>
                </c:pt>
                <c:pt idx="4">
                  <c:v>0.5479915867234615</c:v>
                </c:pt>
                <c:pt idx="5">
                  <c:v>#N/A</c:v>
                </c:pt>
                <c:pt idx="6">
                  <c:v>0.9589083260657552</c:v>
                </c:pt>
                <c:pt idx="7">
                  <c:v>0.6484379007848742</c:v>
                </c:pt>
                <c:pt idx="8">
                  <c:v>0.4856578711183162</c:v>
                </c:pt>
                <c:pt idx="9">
                  <c:v>0.4952432238377473</c:v>
                </c:pt>
                <c:pt idx="10">
                  <c:v>0.4920481062646036</c:v>
                </c:pt>
                <c:pt idx="11">
                  <c:v>0.529728620530435</c:v>
                </c:pt>
              </c:numCache>
            </c:numRef>
          </c:val>
        </c:ser>
        <c:axId val="2365369"/>
        <c:axId val="21288322"/>
      </c:barChart>
      <c:catAx>
        <c:axId val="2365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88322"/>
        <c:crosses val="autoZero"/>
        <c:auto val="1"/>
        <c:lblOffset val="100"/>
        <c:tickLblSkip val="1"/>
        <c:noMultiLvlLbl val="0"/>
      </c:catAx>
      <c:valAx>
        <c:axId val="212883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536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3110-8-0029'!$AI$2:$AI$37</c:f>
              <c:numCache/>
            </c:numRef>
          </c:cat>
          <c:val>
            <c:numRef>
              <c:f>'PA 3110-8-0029'!$AJ$2:$AJ$37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3110-8-0029'!$AI$2:$AI$37</c:f>
              <c:numCache/>
            </c:numRef>
          </c:cat>
          <c:val>
            <c:numRef>
              <c:f>'PA 3110-8-0029'!$AK$2:$AK$37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3110-8-0029'!$AI$2:$AI$37</c:f>
              <c:numCache/>
            </c:numRef>
          </c:cat>
          <c:val>
            <c:numRef>
              <c:f>'PA 3110-8-0029'!$AL$2:$AL$37</c:f>
              <c:numCache/>
            </c:numRef>
          </c:val>
          <c:smooth val="1"/>
        </c:ser>
        <c:marker val="1"/>
        <c:axId val="57377171"/>
        <c:axId val="46632492"/>
      </c:lineChart>
      <c:dateAx>
        <c:axId val="5737717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249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66324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71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0328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00390625" style="1" bestFit="1" customWidth="1"/>
    <col min="2" max="2" width="18.8515625" style="0" bestFit="1" customWidth="1"/>
    <col min="3" max="3" width="8.140625" style="0" bestFit="1" customWidth="1"/>
    <col min="4" max="4" width="17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3.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RIGHT(VLOOKUP("Extrapolado",$E$3:$N$180,10,FALSE),9)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739.08</v>
      </c>
      <c r="AB2">
        <f>MIN(AB3:AB14)</f>
        <v>736.42</v>
      </c>
      <c r="AC2">
        <v>737.9848876404494</v>
      </c>
      <c r="AD2">
        <f>SUM(AD3:AD14)</f>
        <v>178</v>
      </c>
      <c r="AJ2" s="2"/>
      <c r="AK2" s="2"/>
      <c r="AL2" s="2"/>
    </row>
    <row r="3" spans="1:38" ht="12.75">
      <c r="A3" s="11">
        <v>38570.708333333336</v>
      </c>
      <c r="B3" s="12">
        <v>738.77</v>
      </c>
      <c r="C3" s="12">
        <v>748.9</v>
      </c>
      <c r="D3" s="12" t="s">
        <v>55</v>
      </c>
      <c r="E3" s="12" t="s">
        <v>56</v>
      </c>
      <c r="F3" t="s">
        <v>57</v>
      </c>
      <c r="G3">
        <v>10.13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738.77</v>
      </c>
      <c r="Q3">
        <f>IF(ISNA(P3),IF(ISNA(R3),IF(ISNA(S3),"",S3),R3),P3)</f>
        <v>738.77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738.66</v>
      </c>
      <c r="AB3">
        <v>737.45</v>
      </c>
      <c r="AC3">
        <v>738.0386666666667</v>
      </c>
      <c r="AD3">
        <v>15</v>
      </c>
      <c r="AE3">
        <v>738.27</v>
      </c>
      <c r="AF3">
        <v>1</v>
      </c>
      <c r="AG3">
        <f>IF(AE3&gt;=AC3,0.5*(1+((AE3-AC3)/(AA3-AC3))),(AE3-AB3)/(2*(AC3-AB3)))</f>
        <v>0.68615879828324</v>
      </c>
      <c r="AH3">
        <f>IF(AE3&gt;=$AC$2,0.5*(1+((AE3-$AC$2)/($AA$2-$AC$2))),(AE3-$AB$2)/(2*($AC$2-$AB$2)))</f>
        <v>0.6301749345918994</v>
      </c>
      <c r="AJ3" s="2"/>
      <c r="AK3" s="2"/>
      <c r="AL3" s="2"/>
    </row>
    <row r="4" spans="1:38" ht="12.75">
      <c r="A4" s="11">
        <v>38603.447916666664</v>
      </c>
      <c r="B4" s="12">
        <v>738.62</v>
      </c>
      <c r="C4" s="12">
        <v>748.9</v>
      </c>
      <c r="D4" s="12" t="s">
        <v>55</v>
      </c>
      <c r="E4" s="12" t="s">
        <v>56</v>
      </c>
      <c r="F4" t="s">
        <v>57</v>
      </c>
      <c r="G4">
        <v>10.28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738.62</v>
      </c>
      <c r="Q4">
        <f aca="true" t="shared" si="2" ref="Q4:Q67">IF(ISNA(P4),IF(ISNA(R4),IF(ISNA(S4),"",S4),R4),P4)</f>
        <v>738.62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738.94</v>
      </c>
      <c r="AB4">
        <v>737.08</v>
      </c>
      <c r="AC4">
        <v>738.0037499999999</v>
      </c>
      <c r="AD4">
        <v>16</v>
      </c>
      <c r="AE4">
        <v>738.07</v>
      </c>
      <c r="AF4">
        <v>1</v>
      </c>
      <c r="AG4">
        <f aca="true" t="shared" si="5" ref="AG4:AG14">IF(AE4&gt;=AC4,0.5*(1+((AE4-AC4)/(AA4-AC4))),(AE4-AB4)/(2*(AC4-AB4)))</f>
        <v>0.5353805073432211</v>
      </c>
      <c r="AH4">
        <f aca="true" t="shared" si="6" ref="AH4:AH14">IF(AE4&gt;=$AC$2,0.5*(1+((AE4-$AC$2)/($AA$2-$AC$2))),(AE4-$AB$2)/(2*($AC$2-$AB$2)))</f>
        <v>0.5388601036269742</v>
      </c>
      <c r="AJ4" s="2"/>
      <c r="AK4" s="2"/>
      <c r="AL4" s="2"/>
    </row>
    <row r="5" spans="1:38" ht="12.75">
      <c r="A5" s="11">
        <v>38639.555555555555</v>
      </c>
      <c r="B5" s="12">
        <v>738.66</v>
      </c>
      <c r="C5" s="12">
        <v>748.9</v>
      </c>
      <c r="D5" s="12" t="s">
        <v>55</v>
      </c>
      <c r="E5" s="12" t="s">
        <v>56</v>
      </c>
      <c r="F5" t="s">
        <v>57</v>
      </c>
      <c r="G5">
        <v>10.24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738.66</v>
      </c>
      <c r="Q5">
        <f t="shared" si="2"/>
        <v>738.66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739.08</v>
      </c>
      <c r="AB5">
        <v>737.13</v>
      </c>
      <c r="AC5">
        <v>738.0306666666667</v>
      </c>
      <c r="AD5">
        <v>15</v>
      </c>
      <c r="AE5">
        <v>738.4</v>
      </c>
      <c r="AF5">
        <v>1</v>
      </c>
      <c r="AG5">
        <f t="shared" si="5"/>
        <v>0.675984752223618</v>
      </c>
      <c r="AH5">
        <f t="shared" si="6"/>
        <v>0.689529574719119</v>
      </c>
      <c r="AJ5" s="2"/>
      <c r="AK5" s="2"/>
      <c r="AL5" s="2"/>
    </row>
    <row r="6" spans="1:38" ht="12.75">
      <c r="A6" s="11">
        <v>38657.572916666664</v>
      </c>
      <c r="B6" s="12">
        <v>738.94</v>
      </c>
      <c r="C6" s="12">
        <v>748.9</v>
      </c>
      <c r="D6" s="12" t="s">
        <v>55</v>
      </c>
      <c r="E6" s="12" t="s">
        <v>56</v>
      </c>
      <c r="F6" t="s">
        <v>57</v>
      </c>
      <c r="G6">
        <v>9.96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738.94</v>
      </c>
      <c r="Q6">
        <f t="shared" si="2"/>
        <v>738.94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738.84</v>
      </c>
      <c r="AB6">
        <v>737.4</v>
      </c>
      <c r="AC6">
        <v>738.0906666666667</v>
      </c>
      <c r="AD6">
        <v>15</v>
      </c>
      <c r="AE6">
        <v>738.08</v>
      </c>
      <c r="AF6">
        <v>1</v>
      </c>
      <c r="AG6">
        <f t="shared" si="5"/>
        <v>0.4922779922779837</v>
      </c>
      <c r="AH6">
        <f t="shared" si="6"/>
        <v>0.5434258451752179</v>
      </c>
      <c r="AJ6" s="2"/>
      <c r="AK6" s="2"/>
      <c r="AL6" s="2"/>
    </row>
    <row r="7" spans="1:38" ht="12.75">
      <c r="A7" s="11">
        <v>38697.53125</v>
      </c>
      <c r="B7" s="12">
        <v>739.08</v>
      </c>
      <c r="C7" s="12">
        <v>748.9</v>
      </c>
      <c r="D7" s="12" t="s">
        <v>55</v>
      </c>
      <c r="E7" s="12" t="s">
        <v>56</v>
      </c>
      <c r="F7" t="s">
        <v>57</v>
      </c>
      <c r="G7">
        <v>9.82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739.08</v>
      </c>
      <c r="Q7">
        <f t="shared" si="2"/>
        <v>739.08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738.34</v>
      </c>
      <c r="AB7">
        <v>737.4</v>
      </c>
      <c r="AC7">
        <v>738.0142857142856</v>
      </c>
      <c r="AD7">
        <v>14</v>
      </c>
      <c r="AE7">
        <v>738.09</v>
      </c>
      <c r="AF7">
        <v>1</v>
      </c>
      <c r="AG7">
        <f t="shared" si="5"/>
        <v>0.6162280701755871</v>
      </c>
      <c r="AH7">
        <f t="shared" si="6"/>
        <v>0.5479915867234615</v>
      </c>
      <c r="AJ7" s="2"/>
      <c r="AK7" s="2"/>
      <c r="AL7" s="2"/>
    </row>
    <row r="8" spans="1:38" ht="12.75">
      <c r="A8" s="11">
        <v>38723.85763888889</v>
      </c>
      <c r="B8" s="12">
        <v>738.84</v>
      </c>
      <c r="C8" s="12">
        <v>748.9</v>
      </c>
      <c r="D8" s="12" t="s">
        <v>55</v>
      </c>
      <c r="E8" s="12" t="s">
        <v>56</v>
      </c>
      <c r="F8" t="s">
        <v>57</v>
      </c>
      <c r="G8">
        <v>10.06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738.84</v>
      </c>
      <c r="Q8">
        <f t="shared" si="2"/>
        <v>738.84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738.41</v>
      </c>
      <c r="AB8">
        <v>736.42</v>
      </c>
      <c r="AC8">
        <v>737.8921428571429</v>
      </c>
      <c r="AD8">
        <v>14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38754.48263888889</v>
      </c>
      <c r="B9" s="12">
        <v>737.96</v>
      </c>
      <c r="C9" s="12">
        <v>748.9</v>
      </c>
      <c r="D9" s="12" t="s">
        <v>55</v>
      </c>
      <c r="E9" s="12" t="s">
        <v>56</v>
      </c>
      <c r="F9" t="s">
        <v>57</v>
      </c>
      <c r="G9">
        <v>10.94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737.96</v>
      </c>
      <c r="Q9">
        <f t="shared" si="2"/>
        <v>737.96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738.99</v>
      </c>
      <c r="AB9">
        <v>737.43</v>
      </c>
      <c r="AC9">
        <v>738.0592857142857</v>
      </c>
      <c r="AD9">
        <v>14</v>
      </c>
      <c r="AE9">
        <v>738.99</v>
      </c>
      <c r="AF9">
        <v>1</v>
      </c>
      <c r="AG9">
        <f t="shared" si="5"/>
        <v>1</v>
      </c>
      <c r="AH9">
        <f t="shared" si="6"/>
        <v>0.9589083260657552</v>
      </c>
      <c r="AJ9" s="2"/>
      <c r="AK9" s="2"/>
      <c r="AL9" s="2"/>
    </row>
    <row r="10" spans="1:38" ht="12.75">
      <c r="A10" s="11">
        <v>38786.78125</v>
      </c>
      <c r="B10" s="12">
        <v>737.595</v>
      </c>
      <c r="C10" s="12">
        <v>748.9</v>
      </c>
      <c r="D10" s="12" t="s">
        <v>55</v>
      </c>
      <c r="E10" s="12" t="s">
        <v>56</v>
      </c>
      <c r="F10" t="s">
        <v>57</v>
      </c>
      <c r="G10">
        <v>11.305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737.595</v>
      </c>
      <c r="Q10">
        <f t="shared" si="2"/>
        <v>737.595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738.35</v>
      </c>
      <c r="AB10">
        <v>737.54</v>
      </c>
      <c r="AC10">
        <v>737.9992857142857</v>
      </c>
      <c r="AD10">
        <v>14</v>
      </c>
      <c r="AE10">
        <v>738.31</v>
      </c>
      <c r="AF10">
        <v>1</v>
      </c>
      <c r="AG10">
        <f t="shared" si="5"/>
        <v>0.9429735234214767</v>
      </c>
      <c r="AH10">
        <f t="shared" si="6"/>
        <v>0.6484379007848742</v>
      </c>
      <c r="AJ10" s="2"/>
      <c r="AK10" s="2"/>
      <c r="AL10" s="2"/>
    </row>
    <row r="11" spans="1:38" ht="12.75">
      <c r="A11" s="11">
        <v>38813.760416666664</v>
      </c>
      <c r="B11" s="12">
        <v>737.55</v>
      </c>
      <c r="C11" s="12">
        <v>748.9</v>
      </c>
      <c r="D11" s="12" t="s">
        <v>55</v>
      </c>
      <c r="E11" s="12" t="s">
        <v>56</v>
      </c>
      <c r="F11" t="s">
        <v>57</v>
      </c>
      <c r="G11">
        <v>11.35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737.55</v>
      </c>
      <c r="Q11">
        <f t="shared" si="2"/>
        <v>737.55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738.17</v>
      </c>
      <c r="AB11">
        <v>737.49</v>
      </c>
      <c r="AC11">
        <v>737.8913333333333</v>
      </c>
      <c r="AD11">
        <v>15</v>
      </c>
      <c r="AE11">
        <v>737.94</v>
      </c>
      <c r="AF11">
        <v>1</v>
      </c>
      <c r="AG11">
        <f t="shared" si="5"/>
        <v>0.5873205741629132</v>
      </c>
      <c r="AH11">
        <f t="shared" si="6"/>
        <v>0.4856578711183162</v>
      </c>
      <c r="AJ11" s="2"/>
      <c r="AK11" s="2"/>
      <c r="AL11" s="2"/>
    </row>
    <row r="12" spans="1:38" ht="12.75">
      <c r="A12" s="11">
        <v>38849.600694444445</v>
      </c>
      <c r="B12" s="12">
        <v>737.54</v>
      </c>
      <c r="C12" s="12">
        <v>748.9</v>
      </c>
      <c r="D12" s="12" t="s">
        <v>55</v>
      </c>
      <c r="E12" s="12" t="s">
        <v>56</v>
      </c>
      <c r="F12" t="s">
        <v>57</v>
      </c>
      <c r="G12">
        <v>11.36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737.54</v>
      </c>
      <c r="Q12">
        <f t="shared" si="2"/>
        <v>737.54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738.18</v>
      </c>
      <c r="AB12">
        <v>737.47</v>
      </c>
      <c r="AC12">
        <v>737.8473333333334</v>
      </c>
      <c r="AD12">
        <v>15</v>
      </c>
      <c r="AE12">
        <v>737.97</v>
      </c>
      <c r="AF12">
        <v>1</v>
      </c>
      <c r="AG12">
        <f t="shared" si="5"/>
        <v>0.6843687374749732</v>
      </c>
      <c r="AH12">
        <f t="shared" si="6"/>
        <v>0.4952432238377473</v>
      </c>
      <c r="AJ12" s="2"/>
      <c r="AK12" s="2"/>
      <c r="AL12" s="2"/>
    </row>
    <row r="13" spans="1:38" ht="12.75">
      <c r="A13" s="11">
        <v>38877.791666666664</v>
      </c>
      <c r="B13" s="12">
        <v>737.49</v>
      </c>
      <c r="C13" s="12">
        <v>748.9</v>
      </c>
      <c r="D13" s="12" t="s">
        <v>55</v>
      </c>
      <c r="E13" s="12" t="s">
        <v>56</v>
      </c>
      <c r="F13" t="s">
        <v>57</v>
      </c>
      <c r="G13">
        <v>11.41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737.49</v>
      </c>
      <c r="Q13">
        <f t="shared" si="2"/>
        <v>737.49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738.77</v>
      </c>
      <c r="AB13">
        <v>737.47</v>
      </c>
      <c r="AC13">
        <v>737.940625</v>
      </c>
      <c r="AD13">
        <v>16</v>
      </c>
      <c r="AE13">
        <v>737.96</v>
      </c>
      <c r="AF13">
        <v>1</v>
      </c>
      <c r="AG13">
        <f t="shared" si="5"/>
        <v>0.5116804822909307</v>
      </c>
      <c r="AH13">
        <f t="shared" si="6"/>
        <v>0.4920481062646036</v>
      </c>
      <c r="AJ13" s="2"/>
      <c r="AK13" s="2"/>
      <c r="AL13" s="2"/>
    </row>
    <row r="14" spans="1:38" ht="12.75">
      <c r="A14" s="11">
        <v>38901.791666666664</v>
      </c>
      <c r="B14" s="12">
        <v>737.47</v>
      </c>
      <c r="C14" s="12">
        <v>748.9</v>
      </c>
      <c r="D14" s="12" t="s">
        <v>55</v>
      </c>
      <c r="E14" s="12" t="s">
        <v>56</v>
      </c>
      <c r="F14" t="s">
        <v>57</v>
      </c>
      <c r="G14">
        <v>11.43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737.47</v>
      </c>
      <c r="Q14">
        <f t="shared" si="2"/>
        <v>737.47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738.62</v>
      </c>
      <c r="AB14">
        <v>737.59</v>
      </c>
      <c r="AC14">
        <v>738.0139999999999</v>
      </c>
      <c r="AD14">
        <v>15</v>
      </c>
      <c r="AE14">
        <v>738.05</v>
      </c>
      <c r="AF14">
        <v>1</v>
      </c>
      <c r="AG14">
        <f t="shared" si="5"/>
        <v>0.5297029702970725</v>
      </c>
      <c r="AH14">
        <f t="shared" si="6"/>
        <v>0.529728620530435</v>
      </c>
      <c r="AJ14" s="2"/>
      <c r="AK14" s="2"/>
      <c r="AL14" s="2"/>
    </row>
    <row r="15" spans="1:38" ht="12.75">
      <c r="A15" s="11">
        <v>38932.75</v>
      </c>
      <c r="B15" s="12">
        <v>737.47</v>
      </c>
      <c r="C15" s="12">
        <v>748.9</v>
      </c>
      <c r="D15" s="12" t="s">
        <v>55</v>
      </c>
      <c r="E15" s="12" t="s">
        <v>56</v>
      </c>
      <c r="F15" t="s">
        <v>57</v>
      </c>
      <c r="G15">
        <v>11.43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737.47</v>
      </c>
      <c r="Q15">
        <f t="shared" si="2"/>
        <v>737.47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39045.4375</v>
      </c>
      <c r="B16" s="12">
        <v>737.59</v>
      </c>
      <c r="C16" s="12">
        <v>748.9</v>
      </c>
      <c r="D16" s="12" t="s">
        <v>55</v>
      </c>
      <c r="E16" s="12" t="s">
        <v>56</v>
      </c>
      <c r="F16" t="s">
        <v>57</v>
      </c>
      <c r="G16">
        <v>11.31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737.59</v>
      </c>
      <c r="Q16">
        <f t="shared" si="2"/>
        <v>737.59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39073.54861111111</v>
      </c>
      <c r="B17" s="12">
        <v>737.6</v>
      </c>
      <c r="C17" s="12">
        <v>748.9</v>
      </c>
      <c r="D17" s="12" t="s">
        <v>55</v>
      </c>
      <c r="E17" s="12" t="s">
        <v>56</v>
      </c>
      <c r="F17" t="s">
        <v>57</v>
      </c>
      <c r="G17">
        <v>11.3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737.6</v>
      </c>
      <c r="Q17">
        <f t="shared" si="2"/>
        <v>737.6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39108.649305555555</v>
      </c>
      <c r="B18" s="12">
        <v>737.58</v>
      </c>
      <c r="C18" s="12">
        <v>748.9</v>
      </c>
      <c r="D18" s="12" t="s">
        <v>55</v>
      </c>
      <c r="E18" s="12" t="s">
        <v>56</v>
      </c>
      <c r="F18" t="s">
        <v>57</v>
      </c>
      <c r="G18">
        <v>11.32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737.58</v>
      </c>
      <c r="Q18">
        <f t="shared" si="2"/>
        <v>737.58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39136.71527777778</v>
      </c>
      <c r="B19" s="12">
        <v>737.65</v>
      </c>
      <c r="C19" s="12">
        <v>748.9</v>
      </c>
      <c r="D19" s="12" t="s">
        <v>55</v>
      </c>
      <c r="E19" s="12" t="s">
        <v>56</v>
      </c>
      <c r="F19" t="s">
        <v>57</v>
      </c>
      <c r="G19">
        <v>11.25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737.65</v>
      </c>
      <c r="Q19">
        <f t="shared" si="2"/>
        <v>737.65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39167.57638888889</v>
      </c>
      <c r="B20" s="12">
        <v>737.605</v>
      </c>
      <c r="C20" s="12">
        <v>748.9</v>
      </c>
      <c r="D20" s="12" t="s">
        <v>55</v>
      </c>
      <c r="E20" s="12" t="s">
        <v>56</v>
      </c>
      <c r="F20" t="s">
        <v>57</v>
      </c>
      <c r="G20">
        <v>11.295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737.605</v>
      </c>
      <c r="Q20">
        <f t="shared" si="2"/>
        <v>737.605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39197.805555555555</v>
      </c>
      <c r="B21" s="12">
        <v>737.7</v>
      </c>
      <c r="C21" s="12">
        <v>748.9</v>
      </c>
      <c r="D21" s="12" t="s">
        <v>55</v>
      </c>
      <c r="E21" s="12" t="s">
        <v>56</v>
      </c>
      <c r="F21" t="s">
        <v>57</v>
      </c>
      <c r="G21">
        <v>11.2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737.7</v>
      </c>
      <c r="Q21">
        <f t="shared" si="2"/>
        <v>737.7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39225.416666666664</v>
      </c>
      <c r="B22" s="12">
        <v>737.59</v>
      </c>
      <c r="C22" s="12">
        <v>748.9</v>
      </c>
      <c r="D22" s="12" t="s">
        <v>55</v>
      </c>
      <c r="E22" s="12" t="s">
        <v>56</v>
      </c>
      <c r="F22" t="s">
        <v>57</v>
      </c>
      <c r="G22">
        <v>11.31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737.59</v>
      </c>
      <c r="Q22">
        <f t="shared" si="2"/>
        <v>737.59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39252.819444444445</v>
      </c>
      <c r="B23" s="12">
        <v>737.57</v>
      </c>
      <c r="C23" s="12">
        <v>748.9</v>
      </c>
      <c r="D23" s="12" t="s">
        <v>55</v>
      </c>
      <c r="E23" s="12" t="s">
        <v>56</v>
      </c>
      <c r="F23" t="s">
        <v>57</v>
      </c>
      <c r="G23">
        <v>11.33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737.57</v>
      </c>
      <c r="Q23">
        <f t="shared" si="2"/>
        <v>737.57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39280.819444444445</v>
      </c>
      <c r="B24" s="12">
        <v>737.58</v>
      </c>
      <c r="C24" s="12">
        <v>748.9</v>
      </c>
      <c r="D24" s="12" t="s">
        <v>55</v>
      </c>
      <c r="E24" s="12" t="s">
        <v>56</v>
      </c>
      <c r="F24" t="s">
        <v>57</v>
      </c>
      <c r="G24">
        <v>11.32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737.58</v>
      </c>
      <c r="Q24">
        <f t="shared" si="2"/>
        <v>737.58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39315.791666666664</v>
      </c>
      <c r="B25">
        <v>737.62</v>
      </c>
      <c r="C25">
        <v>748.9</v>
      </c>
      <c r="D25" t="s">
        <v>55</v>
      </c>
      <c r="E25" t="s">
        <v>56</v>
      </c>
      <c r="F25" t="s">
        <v>57</v>
      </c>
      <c r="G25">
        <v>11.28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737.62</v>
      </c>
      <c r="Q25">
        <f t="shared" si="2"/>
        <v>737.62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39350.71875</v>
      </c>
      <c r="B26">
        <v>737.59</v>
      </c>
      <c r="C26">
        <v>748.9</v>
      </c>
      <c r="D26" t="s">
        <v>55</v>
      </c>
      <c r="E26" t="s">
        <v>56</v>
      </c>
      <c r="F26" t="s">
        <v>57</v>
      </c>
      <c r="G26">
        <v>11.31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737.59</v>
      </c>
      <c r="Q26">
        <f t="shared" si="2"/>
        <v>737.59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39378.67361111111</v>
      </c>
      <c r="B27">
        <v>737.51</v>
      </c>
      <c r="C27">
        <v>748.9</v>
      </c>
      <c r="D27" t="s">
        <v>55</v>
      </c>
      <c r="E27" t="s">
        <v>56</v>
      </c>
      <c r="F27" t="s">
        <v>57</v>
      </c>
      <c r="G27">
        <v>11.39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737.51</v>
      </c>
      <c r="Q27">
        <f t="shared" si="2"/>
        <v>737.51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39407.65972222222</v>
      </c>
      <c r="B28">
        <v>737.41</v>
      </c>
      <c r="C28">
        <v>748.9</v>
      </c>
      <c r="D28" t="s">
        <v>55</v>
      </c>
      <c r="E28" t="s">
        <v>56</v>
      </c>
      <c r="F28" t="s">
        <v>57</v>
      </c>
      <c r="G28">
        <v>11.49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737.41</v>
      </c>
      <c r="Q28">
        <f t="shared" si="2"/>
        <v>737.41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39422.660416666666</v>
      </c>
      <c r="B29">
        <v>737.13</v>
      </c>
      <c r="C29">
        <v>748.9</v>
      </c>
      <c r="D29" t="s">
        <v>55</v>
      </c>
      <c r="E29" t="s">
        <v>56</v>
      </c>
      <c r="F29" t="s">
        <v>57</v>
      </c>
      <c r="G29">
        <v>11.77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737.13</v>
      </c>
      <c r="Q29">
        <f t="shared" si="2"/>
        <v>737.13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39463.59861111111</v>
      </c>
      <c r="B30">
        <v>737.4</v>
      </c>
      <c r="C30">
        <v>748.9</v>
      </c>
      <c r="D30" t="s">
        <v>55</v>
      </c>
      <c r="E30" t="s">
        <v>56</v>
      </c>
      <c r="F30" t="s">
        <v>57</v>
      </c>
      <c r="G30">
        <v>11.5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737.4</v>
      </c>
      <c r="Q30">
        <f t="shared" si="2"/>
        <v>737.4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39496.493055555555</v>
      </c>
      <c r="B31">
        <v>737.4</v>
      </c>
      <c r="C31">
        <v>748.9</v>
      </c>
      <c r="D31" t="s">
        <v>55</v>
      </c>
      <c r="E31" t="s">
        <v>56</v>
      </c>
      <c r="F31" t="s">
        <v>57</v>
      </c>
      <c r="G31">
        <v>11.5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737.4</v>
      </c>
      <c r="Q31">
        <f t="shared" si="2"/>
        <v>737.4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39521.55902777778</v>
      </c>
      <c r="B32">
        <v>737.38</v>
      </c>
      <c r="C32">
        <v>748.9</v>
      </c>
      <c r="D32" t="s">
        <v>55</v>
      </c>
      <c r="E32" t="s">
        <v>56</v>
      </c>
      <c r="F32" t="s">
        <v>57</v>
      </c>
      <c r="G32">
        <v>11.52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737.38</v>
      </c>
      <c r="Q32">
        <f t="shared" si="2"/>
        <v>737.38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39541.708333333336</v>
      </c>
      <c r="B33">
        <v>737.43</v>
      </c>
      <c r="C33">
        <v>748.9</v>
      </c>
      <c r="D33" t="s">
        <v>55</v>
      </c>
      <c r="E33" t="s">
        <v>56</v>
      </c>
      <c r="F33" t="s">
        <v>57</v>
      </c>
      <c r="G33">
        <v>11.47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737.43</v>
      </c>
      <c r="Q33">
        <f t="shared" si="2"/>
        <v>737.43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39590.552777777775</v>
      </c>
      <c r="B34">
        <v>737.73</v>
      </c>
      <c r="C34">
        <v>748.9</v>
      </c>
      <c r="D34" t="s">
        <v>55</v>
      </c>
      <c r="E34" t="s">
        <v>56</v>
      </c>
      <c r="F34" t="s">
        <v>57</v>
      </c>
      <c r="G34">
        <v>11.17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737.73</v>
      </c>
      <c r="Q34">
        <f t="shared" si="2"/>
        <v>737.73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39622.288194444445</v>
      </c>
      <c r="B35">
        <v>737.95</v>
      </c>
      <c r="C35">
        <v>748.9</v>
      </c>
      <c r="D35" t="s">
        <v>55</v>
      </c>
      <c r="E35" t="s">
        <v>56</v>
      </c>
      <c r="F35" t="s">
        <v>57</v>
      </c>
      <c r="G35">
        <v>10.95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737.95</v>
      </c>
      <c r="Q35">
        <f t="shared" si="2"/>
        <v>737.95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39632.395833333336</v>
      </c>
      <c r="B36">
        <v>737.66</v>
      </c>
      <c r="C36">
        <v>748.9</v>
      </c>
      <c r="D36" t="s">
        <v>55</v>
      </c>
      <c r="E36" t="s">
        <v>56</v>
      </c>
      <c r="F36" t="s">
        <v>57</v>
      </c>
      <c r="G36">
        <v>11.24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737.66</v>
      </c>
      <c r="Q36">
        <f t="shared" si="2"/>
        <v>737.66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39681.56597222222</v>
      </c>
      <c r="B37">
        <v>737.61</v>
      </c>
      <c r="C37">
        <v>748.9</v>
      </c>
      <c r="D37" t="s">
        <v>55</v>
      </c>
      <c r="E37" t="s">
        <v>56</v>
      </c>
      <c r="F37" t="s">
        <v>57</v>
      </c>
      <c r="G37">
        <v>11.29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737.61</v>
      </c>
      <c r="Q37">
        <f t="shared" si="2"/>
        <v>737.61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39707.572916666664</v>
      </c>
      <c r="B38">
        <v>737.62</v>
      </c>
      <c r="C38">
        <v>748.9</v>
      </c>
      <c r="D38" t="s">
        <v>55</v>
      </c>
      <c r="E38" t="s">
        <v>56</v>
      </c>
      <c r="F38" t="s">
        <v>57</v>
      </c>
      <c r="G38">
        <v>11.28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737.62</v>
      </c>
      <c r="Q38">
        <f t="shared" si="2"/>
        <v>737.62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39742.37152777778</v>
      </c>
      <c r="B39">
        <v>737.45</v>
      </c>
      <c r="C39">
        <v>748.9</v>
      </c>
      <c r="D39" t="s">
        <v>55</v>
      </c>
      <c r="E39" t="s">
        <v>56</v>
      </c>
      <c r="F39" t="s">
        <v>57</v>
      </c>
      <c r="G39">
        <v>11.45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737.45</v>
      </c>
      <c r="Q39">
        <f t="shared" si="2"/>
        <v>737.45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39779.39236111111</v>
      </c>
      <c r="B40">
        <v>737.08</v>
      </c>
      <c r="C40">
        <v>748.9</v>
      </c>
      <c r="D40" t="s">
        <v>55</v>
      </c>
      <c r="E40" t="s">
        <v>56</v>
      </c>
      <c r="F40" t="s">
        <v>57</v>
      </c>
      <c r="G40">
        <v>11.82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737.08</v>
      </c>
      <c r="Q40">
        <f t="shared" si="2"/>
        <v>737.08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39805.35763888889</v>
      </c>
      <c r="B41">
        <v>737.68</v>
      </c>
      <c r="C41">
        <v>748.9</v>
      </c>
      <c r="D41" t="s">
        <v>55</v>
      </c>
      <c r="E41" t="s">
        <v>56</v>
      </c>
      <c r="F41" t="s">
        <v>57</v>
      </c>
      <c r="G41">
        <v>11.22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737.68</v>
      </c>
      <c r="Q41">
        <f t="shared" si="2"/>
        <v>737.68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39839.368055555555</v>
      </c>
      <c r="B42">
        <v>737.68</v>
      </c>
      <c r="C42">
        <v>748.9</v>
      </c>
      <c r="D42" t="s">
        <v>55</v>
      </c>
      <c r="E42" t="s">
        <v>56</v>
      </c>
      <c r="F42" t="s">
        <v>57</v>
      </c>
      <c r="G42">
        <v>11.22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737.68</v>
      </c>
      <c r="Q42">
        <f t="shared" si="2"/>
        <v>737.68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39877.305555555555</v>
      </c>
      <c r="B43">
        <v>736.42</v>
      </c>
      <c r="C43">
        <v>748.9</v>
      </c>
      <c r="D43" t="s">
        <v>55</v>
      </c>
      <c r="E43" t="s">
        <v>56</v>
      </c>
      <c r="F43" t="s">
        <v>57</v>
      </c>
      <c r="G43">
        <v>12.48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736.42</v>
      </c>
      <c r="Q43">
        <f t="shared" si="2"/>
        <v>736.42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39930.59722222222</v>
      </c>
      <c r="B44">
        <v>737.88</v>
      </c>
      <c r="C44">
        <v>748.9</v>
      </c>
      <c r="D44" t="s">
        <v>55</v>
      </c>
      <c r="E44" t="s">
        <v>56</v>
      </c>
      <c r="F44" t="s">
        <v>57</v>
      </c>
      <c r="G44">
        <v>11.02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737.88</v>
      </c>
      <c r="Q44">
        <f t="shared" si="2"/>
        <v>737.88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39951.583333333336</v>
      </c>
      <c r="B45">
        <v>737.79</v>
      </c>
      <c r="C45">
        <v>748.9</v>
      </c>
      <c r="D45" t="s">
        <v>55</v>
      </c>
      <c r="E45" t="s">
        <v>56</v>
      </c>
      <c r="F45" t="s">
        <v>57</v>
      </c>
      <c r="G45">
        <v>11.11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737.79</v>
      </c>
      <c r="Q45">
        <f t="shared" si="2"/>
        <v>737.79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39982.65625</v>
      </c>
      <c r="B46">
        <v>737.52</v>
      </c>
      <c r="C46">
        <v>748.9</v>
      </c>
      <c r="D46" t="s">
        <v>55</v>
      </c>
      <c r="E46" t="s">
        <v>56</v>
      </c>
      <c r="F46" t="s">
        <v>57</v>
      </c>
      <c r="G46">
        <v>11.38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737.52</v>
      </c>
      <c r="Q46">
        <f t="shared" si="2"/>
        <v>737.52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40019.59722222222</v>
      </c>
      <c r="B47">
        <v>737.64</v>
      </c>
      <c r="C47">
        <v>748.9</v>
      </c>
      <c r="D47" t="s">
        <v>55</v>
      </c>
      <c r="E47" t="s">
        <v>56</v>
      </c>
      <c r="F47" t="s">
        <v>57</v>
      </c>
      <c r="G47">
        <v>11.26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737.64</v>
      </c>
      <c r="Q47">
        <f t="shared" si="2"/>
        <v>737.64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40043.28125</v>
      </c>
      <c r="B48">
        <v>737.59</v>
      </c>
      <c r="C48">
        <v>748.9</v>
      </c>
      <c r="D48" t="s">
        <v>55</v>
      </c>
      <c r="E48" t="s">
        <v>56</v>
      </c>
      <c r="F48" t="s">
        <v>57</v>
      </c>
      <c r="G48">
        <v>11.31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737.59</v>
      </c>
      <c r="Q48">
        <f t="shared" si="2"/>
        <v>737.59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40070.833333333336</v>
      </c>
      <c r="B49">
        <v>737.76</v>
      </c>
      <c r="C49">
        <v>748.9</v>
      </c>
      <c r="D49" t="s">
        <v>55</v>
      </c>
      <c r="E49" t="s">
        <v>56</v>
      </c>
      <c r="F49" t="s">
        <v>57</v>
      </c>
      <c r="G49">
        <v>11.14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737.76</v>
      </c>
      <c r="Q49">
        <f t="shared" si="2"/>
        <v>737.76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40109.944444444445</v>
      </c>
      <c r="B50">
        <v>737.74</v>
      </c>
      <c r="C50">
        <v>748.9</v>
      </c>
      <c r="D50" t="s">
        <v>55</v>
      </c>
      <c r="E50" t="s">
        <v>56</v>
      </c>
      <c r="F50" t="s">
        <v>57</v>
      </c>
      <c r="G50">
        <v>11.16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737.74</v>
      </c>
      <c r="Q50">
        <f t="shared" si="2"/>
        <v>737.74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40143.552083333336</v>
      </c>
      <c r="B51">
        <v>737.79</v>
      </c>
      <c r="C51">
        <v>748.9</v>
      </c>
      <c r="D51" t="s">
        <v>55</v>
      </c>
      <c r="E51" t="s">
        <v>56</v>
      </c>
      <c r="F51" t="s">
        <v>57</v>
      </c>
      <c r="G51">
        <v>11.11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737.79</v>
      </c>
      <c r="Q51">
        <f t="shared" si="2"/>
        <v>737.79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40156.39236111111</v>
      </c>
      <c r="B52">
        <v>737.79</v>
      </c>
      <c r="C52">
        <v>748.9</v>
      </c>
      <c r="D52" t="s">
        <v>55</v>
      </c>
      <c r="E52" t="s">
        <v>56</v>
      </c>
      <c r="F52" t="s">
        <v>57</v>
      </c>
      <c r="G52">
        <v>11.11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737.79</v>
      </c>
      <c r="Q52">
        <f t="shared" si="2"/>
        <v>737.79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40207.666666666664</v>
      </c>
      <c r="B53">
        <v>737.8</v>
      </c>
      <c r="C53">
        <v>748.9</v>
      </c>
      <c r="D53" t="s">
        <v>55</v>
      </c>
      <c r="E53" t="s">
        <v>56</v>
      </c>
      <c r="F53" t="s">
        <v>57</v>
      </c>
      <c r="G53">
        <v>11.1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737.8</v>
      </c>
      <c r="Q53">
        <f t="shared" si="2"/>
        <v>737.8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40218.6875</v>
      </c>
      <c r="B54">
        <v>737.53</v>
      </c>
      <c r="C54">
        <v>748.9</v>
      </c>
      <c r="D54" t="s">
        <v>55</v>
      </c>
      <c r="E54" t="s">
        <v>56</v>
      </c>
      <c r="F54" t="s">
        <v>57</v>
      </c>
      <c r="G54">
        <v>11.37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737.53</v>
      </c>
      <c r="Q54">
        <f t="shared" si="2"/>
        <v>737.53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40246.666666666664</v>
      </c>
      <c r="B55">
        <v>737.6</v>
      </c>
      <c r="C55">
        <v>748.9</v>
      </c>
      <c r="D55" t="s">
        <v>55</v>
      </c>
      <c r="E55" t="s">
        <v>56</v>
      </c>
      <c r="F55" t="s">
        <v>57</v>
      </c>
      <c r="G55">
        <v>11.3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737.6</v>
      </c>
      <c r="Q55">
        <f t="shared" si="2"/>
        <v>737.6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40281.625</v>
      </c>
      <c r="B56">
        <v>737.58</v>
      </c>
      <c r="C56">
        <v>748.9</v>
      </c>
      <c r="D56" t="s">
        <v>55</v>
      </c>
      <c r="E56" t="s">
        <v>56</v>
      </c>
      <c r="F56" t="s">
        <v>57</v>
      </c>
      <c r="G56">
        <v>11.32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737.58</v>
      </c>
      <c r="Q56">
        <f t="shared" si="2"/>
        <v>737.58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40308.39236111111</v>
      </c>
      <c r="B57">
        <v>737.78</v>
      </c>
      <c r="C57">
        <v>748.9</v>
      </c>
      <c r="D57" t="s">
        <v>55</v>
      </c>
      <c r="E57" t="s">
        <v>56</v>
      </c>
      <c r="F57" t="s">
        <v>57</v>
      </c>
      <c r="G57">
        <v>11.12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737.78</v>
      </c>
      <c r="Q57">
        <f t="shared" si="2"/>
        <v>737.78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40332.625</v>
      </c>
      <c r="B58">
        <v>737.74</v>
      </c>
      <c r="C58">
        <v>748.9</v>
      </c>
      <c r="D58" t="s">
        <v>55</v>
      </c>
      <c r="E58" t="s">
        <v>56</v>
      </c>
      <c r="F58" t="s">
        <v>57</v>
      </c>
      <c r="G58">
        <v>11.16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737.74</v>
      </c>
      <c r="Q58">
        <f t="shared" si="2"/>
        <v>737.74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40362.51388888889</v>
      </c>
      <c r="B59">
        <v>737.61</v>
      </c>
      <c r="C59">
        <v>748.9</v>
      </c>
      <c r="D59" t="s">
        <v>55</v>
      </c>
      <c r="E59" t="s">
        <v>56</v>
      </c>
      <c r="F59" t="s">
        <v>57</v>
      </c>
      <c r="G59">
        <v>11.29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737.61</v>
      </c>
      <c r="Q59">
        <f t="shared" si="2"/>
        <v>737.61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40416.791666666664</v>
      </c>
      <c r="B60">
        <v>737.63</v>
      </c>
      <c r="C60">
        <v>748.9</v>
      </c>
      <c r="D60" t="s">
        <v>55</v>
      </c>
      <c r="E60" t="s">
        <v>56</v>
      </c>
      <c r="F60" t="s">
        <v>57</v>
      </c>
      <c r="G60">
        <v>11.27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737.63</v>
      </c>
      <c r="Q60">
        <f t="shared" si="2"/>
        <v>737.63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40448.822916666664</v>
      </c>
      <c r="B61">
        <v>737.79</v>
      </c>
      <c r="C61">
        <v>748.9</v>
      </c>
      <c r="D61" t="s">
        <v>55</v>
      </c>
      <c r="E61" t="s">
        <v>56</v>
      </c>
      <c r="F61" t="s">
        <v>57</v>
      </c>
      <c r="G61">
        <v>11.11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737.79</v>
      </c>
      <c r="Q61">
        <f t="shared" si="2"/>
        <v>737.79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40474.46875</v>
      </c>
      <c r="B62">
        <v>737.89</v>
      </c>
      <c r="C62">
        <v>748.9</v>
      </c>
      <c r="D62" t="s">
        <v>55</v>
      </c>
      <c r="E62" t="s">
        <v>56</v>
      </c>
      <c r="F62" t="s">
        <v>57</v>
      </c>
      <c r="G62">
        <v>11.01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737.89</v>
      </c>
      <c r="Q62">
        <f t="shared" si="2"/>
        <v>737.89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40508.69097222222</v>
      </c>
      <c r="B63">
        <v>737.88</v>
      </c>
      <c r="C63">
        <v>748.9</v>
      </c>
      <c r="D63" t="s">
        <v>55</v>
      </c>
      <c r="E63" t="s">
        <v>56</v>
      </c>
      <c r="F63" t="s">
        <v>57</v>
      </c>
      <c r="G63">
        <v>11.02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737.88</v>
      </c>
      <c r="Q63">
        <f t="shared" si="2"/>
        <v>737.88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40718.416666666664</v>
      </c>
      <c r="B64">
        <v>737.83</v>
      </c>
      <c r="C64">
        <v>748.9</v>
      </c>
      <c r="D64" t="s">
        <v>55</v>
      </c>
      <c r="E64" t="s">
        <v>56</v>
      </c>
      <c r="F64" t="s">
        <v>57</v>
      </c>
      <c r="G64">
        <v>11.07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737.83</v>
      </c>
      <c r="Q64">
        <f t="shared" si="2"/>
        <v>737.83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40750.48611111111</v>
      </c>
      <c r="B65">
        <v>737.8</v>
      </c>
      <c r="C65">
        <v>748.9</v>
      </c>
      <c r="D65" t="s">
        <v>55</v>
      </c>
      <c r="E65" t="s">
        <v>56</v>
      </c>
      <c r="F65" t="s">
        <v>57</v>
      </c>
      <c r="G65">
        <v>11.1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737.8</v>
      </c>
      <c r="Q65">
        <f t="shared" si="2"/>
        <v>737.8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40774.395833333336</v>
      </c>
      <c r="B66">
        <v>737.88</v>
      </c>
      <c r="C66">
        <v>748.9</v>
      </c>
      <c r="D66" t="s">
        <v>55</v>
      </c>
      <c r="E66" t="s">
        <v>56</v>
      </c>
      <c r="F66" t="s">
        <v>57</v>
      </c>
      <c r="G66">
        <v>11.02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737.88</v>
      </c>
      <c r="Q66">
        <f t="shared" si="2"/>
        <v>737.88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40806.541666666664</v>
      </c>
      <c r="B67">
        <v>737.95</v>
      </c>
      <c r="C67">
        <v>748.9</v>
      </c>
      <c r="D67" t="s">
        <v>55</v>
      </c>
      <c r="E67" t="s">
        <v>56</v>
      </c>
      <c r="F67" t="s">
        <v>57</v>
      </c>
      <c r="G67">
        <v>10.95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737.95</v>
      </c>
      <c r="Q67">
        <f t="shared" si="2"/>
        <v>737.95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40847.375</v>
      </c>
      <c r="B68">
        <v>738</v>
      </c>
      <c r="C68">
        <v>748.9</v>
      </c>
      <c r="D68" t="s">
        <v>55</v>
      </c>
      <c r="E68" t="s">
        <v>56</v>
      </c>
      <c r="F68" t="s">
        <v>57</v>
      </c>
      <c r="G68">
        <v>10.9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738</v>
      </c>
      <c r="Q68">
        <f aca="true" t="shared" si="15" ref="Q68:Q131">IF(ISNA(P68),IF(ISNA(R68),IF(ISNA(S68),"",S68),R68),P68)</f>
        <v>738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40871.395833333336</v>
      </c>
      <c r="B69">
        <v>737.9</v>
      </c>
      <c r="C69">
        <v>748.9</v>
      </c>
      <c r="D69" t="s">
        <v>55</v>
      </c>
      <c r="E69" t="s">
        <v>56</v>
      </c>
      <c r="F69" t="s">
        <v>57</v>
      </c>
      <c r="G69">
        <v>11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737.9</v>
      </c>
      <c r="Q69">
        <f t="shared" si="15"/>
        <v>737.9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40897.5</v>
      </c>
      <c r="B70">
        <v>737.9</v>
      </c>
      <c r="C70">
        <v>748.9</v>
      </c>
      <c r="D70" t="s">
        <v>55</v>
      </c>
      <c r="E70" t="s">
        <v>56</v>
      </c>
      <c r="F70" t="s">
        <v>57</v>
      </c>
      <c r="G70">
        <v>11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737.9</v>
      </c>
      <c r="Q70">
        <f t="shared" si="15"/>
        <v>737.9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40927.552083333336</v>
      </c>
      <c r="B71">
        <v>737.92</v>
      </c>
      <c r="C71">
        <v>748.9</v>
      </c>
      <c r="D71" t="s">
        <v>55</v>
      </c>
      <c r="E71" t="s">
        <v>56</v>
      </c>
      <c r="F71" t="s">
        <v>57</v>
      </c>
      <c r="G71">
        <v>10.98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737.92</v>
      </c>
      <c r="Q71">
        <f t="shared" si="15"/>
        <v>737.92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40954.520833333336</v>
      </c>
      <c r="B72">
        <v>737.93</v>
      </c>
      <c r="C72">
        <v>748.9</v>
      </c>
      <c r="D72" t="s">
        <v>55</v>
      </c>
      <c r="E72" t="s">
        <v>56</v>
      </c>
      <c r="F72" t="s">
        <v>57</v>
      </c>
      <c r="G72">
        <v>10.97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737.93</v>
      </c>
      <c r="Q72">
        <f t="shared" si="15"/>
        <v>737.93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40990.53125</v>
      </c>
      <c r="B73">
        <v>738.04</v>
      </c>
      <c r="C73">
        <v>748.9</v>
      </c>
      <c r="D73" t="s">
        <v>55</v>
      </c>
      <c r="E73" t="s">
        <v>56</v>
      </c>
      <c r="F73" t="s">
        <v>57</v>
      </c>
      <c r="G73">
        <v>10.86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738.04</v>
      </c>
      <c r="Q73">
        <f t="shared" si="15"/>
        <v>738.04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41016.5625</v>
      </c>
      <c r="B74">
        <v>738.11</v>
      </c>
      <c r="C74">
        <v>748.9</v>
      </c>
      <c r="D74" t="s">
        <v>55</v>
      </c>
      <c r="E74" t="s">
        <v>56</v>
      </c>
      <c r="F74" t="s">
        <v>57</v>
      </c>
      <c r="G74">
        <v>10.79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738.11</v>
      </c>
      <c r="Q74">
        <f t="shared" si="15"/>
        <v>738.11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41039.364583333336</v>
      </c>
      <c r="B75">
        <v>738.12</v>
      </c>
      <c r="C75">
        <v>748.9</v>
      </c>
      <c r="D75" t="s">
        <v>55</v>
      </c>
      <c r="E75" t="s">
        <v>56</v>
      </c>
      <c r="F75" t="s">
        <v>57</v>
      </c>
      <c r="G75">
        <v>10.78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738.12</v>
      </c>
      <c r="Q75">
        <f t="shared" si="15"/>
        <v>738.12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41081.385416666664</v>
      </c>
      <c r="B76">
        <v>737.98</v>
      </c>
      <c r="C76">
        <v>748.9</v>
      </c>
      <c r="D76" t="s">
        <v>55</v>
      </c>
      <c r="E76" t="s">
        <v>56</v>
      </c>
      <c r="F76" t="s">
        <v>57</v>
      </c>
      <c r="G76">
        <v>10.92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737.98</v>
      </c>
      <c r="Q76">
        <f t="shared" si="15"/>
        <v>737.98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41109.427083333336</v>
      </c>
      <c r="B77">
        <v>737.7</v>
      </c>
      <c r="C77">
        <v>748.9</v>
      </c>
      <c r="D77" t="s">
        <v>55</v>
      </c>
      <c r="E77" t="s">
        <v>56</v>
      </c>
      <c r="F77" t="s">
        <v>57</v>
      </c>
      <c r="G77">
        <v>11.2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737.7</v>
      </c>
      <c r="Q77">
        <f t="shared" si="15"/>
        <v>737.7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41144.416666666664</v>
      </c>
      <c r="B78">
        <v>737.86</v>
      </c>
      <c r="C78">
        <v>748.9</v>
      </c>
      <c r="D78" t="s">
        <v>55</v>
      </c>
      <c r="E78" t="s">
        <v>56</v>
      </c>
      <c r="F78" t="s">
        <v>57</v>
      </c>
      <c r="G78">
        <v>11.04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737.86</v>
      </c>
      <c r="Q78">
        <f t="shared" si="15"/>
        <v>737.86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41172.427083333336</v>
      </c>
      <c r="B79">
        <v>737.97</v>
      </c>
      <c r="C79">
        <v>748.9</v>
      </c>
      <c r="D79" t="s">
        <v>55</v>
      </c>
      <c r="E79" t="s">
        <v>56</v>
      </c>
      <c r="F79" t="s">
        <v>57</v>
      </c>
      <c r="G79">
        <v>10.93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737.97</v>
      </c>
      <c r="Q79">
        <f t="shared" si="15"/>
        <v>737.97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41198.569444444445</v>
      </c>
      <c r="B80">
        <v>738.04</v>
      </c>
      <c r="C80">
        <v>748.9</v>
      </c>
      <c r="D80" t="s">
        <v>55</v>
      </c>
      <c r="E80" t="s">
        <v>56</v>
      </c>
      <c r="F80" t="s">
        <v>57</v>
      </c>
      <c r="G80">
        <v>10.86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738.04</v>
      </c>
      <c r="Q80">
        <f t="shared" si="15"/>
        <v>738.04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41241.375</v>
      </c>
      <c r="B81">
        <v>738.25</v>
      </c>
      <c r="C81">
        <v>748.9</v>
      </c>
      <c r="D81" t="s">
        <v>55</v>
      </c>
      <c r="E81" t="s">
        <v>56</v>
      </c>
      <c r="F81" t="s">
        <v>57</v>
      </c>
      <c r="G81">
        <v>10.65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738.25</v>
      </c>
      <c r="Q81">
        <f t="shared" si="15"/>
        <v>738.25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41270.416666666664</v>
      </c>
      <c r="B82">
        <v>738.05</v>
      </c>
      <c r="C82">
        <v>748.9</v>
      </c>
      <c r="D82" t="s">
        <v>55</v>
      </c>
      <c r="E82" t="s">
        <v>56</v>
      </c>
      <c r="F82" t="s">
        <v>57</v>
      </c>
      <c r="G82">
        <v>10.85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738.05</v>
      </c>
      <c r="Q82">
        <f t="shared" si="15"/>
        <v>738.05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41296.53472222222</v>
      </c>
      <c r="B83">
        <v>738.49</v>
      </c>
      <c r="C83">
        <v>748.9</v>
      </c>
      <c r="D83" t="s">
        <v>55</v>
      </c>
      <c r="E83" t="s">
        <v>56</v>
      </c>
      <c r="F83" t="s">
        <v>57</v>
      </c>
      <c r="G83">
        <v>10.41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738.49</v>
      </c>
      <c r="Q83">
        <f t="shared" si="15"/>
        <v>738.49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41326.395833333336</v>
      </c>
      <c r="B84">
        <v>737.97</v>
      </c>
      <c r="C84">
        <v>748.9</v>
      </c>
      <c r="D84" t="s">
        <v>55</v>
      </c>
      <c r="E84" t="s">
        <v>56</v>
      </c>
      <c r="F84" t="s">
        <v>57</v>
      </c>
      <c r="G84">
        <v>10.93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737.97</v>
      </c>
      <c r="Q84">
        <f t="shared" si="15"/>
        <v>737.97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41358.395833333336</v>
      </c>
      <c r="B85">
        <v>738.17</v>
      </c>
      <c r="C85">
        <v>748.9</v>
      </c>
      <c r="D85" t="s">
        <v>55</v>
      </c>
      <c r="E85" t="s">
        <v>56</v>
      </c>
      <c r="F85" t="s">
        <v>57</v>
      </c>
      <c r="G85">
        <v>10.73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738.17</v>
      </c>
      <c r="Q85">
        <f t="shared" si="15"/>
        <v>738.17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41388.458333333336</v>
      </c>
      <c r="B86">
        <v>737.95</v>
      </c>
      <c r="C86">
        <v>748.9</v>
      </c>
      <c r="D86" t="s">
        <v>55</v>
      </c>
      <c r="E86" t="s">
        <v>56</v>
      </c>
      <c r="F86" t="s">
        <v>57</v>
      </c>
      <c r="G86">
        <v>10.95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737.95</v>
      </c>
      <c r="Q86">
        <f t="shared" si="15"/>
        <v>737.95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41417.416666666664</v>
      </c>
      <c r="B87">
        <v>738.07</v>
      </c>
      <c r="C87">
        <v>748.9</v>
      </c>
      <c r="D87" t="s">
        <v>55</v>
      </c>
      <c r="E87" t="s">
        <v>56</v>
      </c>
      <c r="F87" t="s">
        <v>57</v>
      </c>
      <c r="G87">
        <v>10.83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738.07</v>
      </c>
      <c r="Q87">
        <f t="shared" si="15"/>
        <v>738.07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41442.5</v>
      </c>
      <c r="B88">
        <v>737.9</v>
      </c>
      <c r="C88">
        <v>748.9</v>
      </c>
      <c r="D88" t="s">
        <v>55</v>
      </c>
      <c r="E88" t="s">
        <v>56</v>
      </c>
      <c r="F88" t="s">
        <v>57</v>
      </c>
      <c r="G88">
        <v>11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737.9</v>
      </c>
      <c r="Q88">
        <f t="shared" si="15"/>
        <v>737.9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41467.385416666664</v>
      </c>
      <c r="B89">
        <v>737.92</v>
      </c>
      <c r="C89">
        <v>748.9</v>
      </c>
      <c r="D89" t="s">
        <v>55</v>
      </c>
      <c r="E89" t="s">
        <v>56</v>
      </c>
      <c r="F89" t="s">
        <v>57</v>
      </c>
      <c r="G89">
        <v>10.98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737.92</v>
      </c>
      <c r="Q89">
        <f t="shared" si="15"/>
        <v>737.92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41508.4375</v>
      </c>
      <c r="B90">
        <v>737.89</v>
      </c>
      <c r="C90">
        <v>748.9</v>
      </c>
      <c r="D90" t="s">
        <v>55</v>
      </c>
      <c r="E90" t="s">
        <v>56</v>
      </c>
      <c r="F90" t="s">
        <v>57</v>
      </c>
      <c r="G90">
        <v>11.01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737.89</v>
      </c>
      <c r="Q90">
        <f t="shared" si="15"/>
        <v>737.89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41528.395833333336</v>
      </c>
      <c r="B91">
        <v>737.92</v>
      </c>
      <c r="C91">
        <v>748.9</v>
      </c>
      <c r="D91" t="s">
        <v>55</v>
      </c>
      <c r="E91" t="s">
        <v>56</v>
      </c>
      <c r="F91" t="s">
        <v>57</v>
      </c>
      <c r="G91">
        <v>10.98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737.92</v>
      </c>
      <c r="Q91">
        <f t="shared" si="15"/>
        <v>737.92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41564.354166666664</v>
      </c>
      <c r="B92">
        <v>737.99</v>
      </c>
      <c r="C92">
        <v>748.9</v>
      </c>
      <c r="D92" t="s">
        <v>55</v>
      </c>
      <c r="E92" t="s">
        <v>56</v>
      </c>
      <c r="F92" t="s">
        <v>57</v>
      </c>
      <c r="G92">
        <v>10.91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737.99</v>
      </c>
      <c r="Q92">
        <f t="shared" si="15"/>
        <v>737.99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41603.614583333336</v>
      </c>
      <c r="B93">
        <v>738</v>
      </c>
      <c r="C93">
        <v>748.9</v>
      </c>
      <c r="D93" t="s">
        <v>55</v>
      </c>
      <c r="E93" t="s">
        <v>56</v>
      </c>
      <c r="F93" t="s">
        <v>57</v>
      </c>
      <c r="G93">
        <v>10.9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738</v>
      </c>
      <c r="Q93">
        <f t="shared" si="15"/>
        <v>738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41627.36111111111</v>
      </c>
      <c r="B94">
        <v>737.97</v>
      </c>
      <c r="C94">
        <v>748.9</v>
      </c>
      <c r="D94" t="s">
        <v>55</v>
      </c>
      <c r="E94" t="s">
        <v>56</v>
      </c>
      <c r="F94" t="s">
        <v>57</v>
      </c>
      <c r="G94">
        <v>10.93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737.97</v>
      </c>
      <c r="Q94">
        <f t="shared" si="15"/>
        <v>737.97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41667.54861111111</v>
      </c>
      <c r="B95">
        <v>738.1</v>
      </c>
      <c r="C95">
        <v>748.9</v>
      </c>
      <c r="D95" t="s">
        <v>55</v>
      </c>
      <c r="E95" t="s">
        <v>56</v>
      </c>
      <c r="F95" t="s">
        <v>57</v>
      </c>
      <c r="G95">
        <v>10.8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738.1</v>
      </c>
      <c r="Q95">
        <f t="shared" si="15"/>
        <v>738.1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41683.53472222222</v>
      </c>
      <c r="B96">
        <v>738.32</v>
      </c>
      <c r="C96">
        <v>748.9</v>
      </c>
      <c r="D96" t="s">
        <v>55</v>
      </c>
      <c r="E96" t="s">
        <v>56</v>
      </c>
      <c r="F96" t="s">
        <v>57</v>
      </c>
      <c r="G96">
        <v>10.58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738.32</v>
      </c>
      <c r="Q96">
        <f t="shared" si="15"/>
        <v>738.32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41711.385416666664</v>
      </c>
      <c r="B97">
        <v>738.18</v>
      </c>
      <c r="C97">
        <v>748.9</v>
      </c>
      <c r="D97" t="s">
        <v>55</v>
      </c>
      <c r="E97" t="s">
        <v>56</v>
      </c>
      <c r="F97" t="s">
        <v>57</v>
      </c>
      <c r="G97">
        <v>10.72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738.18</v>
      </c>
      <c r="Q97">
        <f t="shared" si="15"/>
        <v>738.18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41758.5625</v>
      </c>
      <c r="B98">
        <v>738.28</v>
      </c>
      <c r="C98">
        <v>748.9</v>
      </c>
      <c r="D98" t="s">
        <v>55</v>
      </c>
      <c r="E98" t="s">
        <v>56</v>
      </c>
      <c r="F98" t="s">
        <v>57</v>
      </c>
      <c r="G98">
        <v>10.62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738.28</v>
      </c>
      <c r="Q98">
        <f t="shared" si="15"/>
        <v>738.28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41773.458333333336</v>
      </c>
      <c r="B99">
        <v>738.04</v>
      </c>
      <c r="C99">
        <v>748.9</v>
      </c>
      <c r="D99" t="s">
        <v>55</v>
      </c>
      <c r="E99" t="s">
        <v>56</v>
      </c>
      <c r="F99" t="s">
        <v>57</v>
      </c>
      <c r="G99">
        <v>10.86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738.04</v>
      </c>
      <c r="Q99">
        <f t="shared" si="15"/>
        <v>738.04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41803.385416666664</v>
      </c>
      <c r="B100">
        <v>737.99</v>
      </c>
      <c r="C100">
        <v>748.9</v>
      </c>
      <c r="D100" t="s">
        <v>55</v>
      </c>
      <c r="E100" t="s">
        <v>56</v>
      </c>
      <c r="F100" t="s">
        <v>57</v>
      </c>
      <c r="G100">
        <v>10.91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737.99</v>
      </c>
      <c r="Q100">
        <f t="shared" si="15"/>
        <v>737.99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41835.368055555555</v>
      </c>
      <c r="B101">
        <v>738.06</v>
      </c>
      <c r="C101">
        <v>748.9</v>
      </c>
      <c r="D101" t="s">
        <v>55</v>
      </c>
      <c r="E101" t="s">
        <v>56</v>
      </c>
      <c r="F101" t="s">
        <v>57</v>
      </c>
      <c r="G101">
        <v>10.84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738.06</v>
      </c>
      <c r="Q101">
        <f t="shared" si="15"/>
        <v>738.06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41869.541666666664</v>
      </c>
      <c r="B102">
        <v>737.97</v>
      </c>
      <c r="C102">
        <v>748.9</v>
      </c>
      <c r="D102" t="s">
        <v>55</v>
      </c>
      <c r="E102" t="s">
        <v>56</v>
      </c>
      <c r="F102" t="s">
        <v>57</v>
      </c>
      <c r="G102">
        <v>10.93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737.97</v>
      </c>
      <c r="Q102">
        <f t="shared" si="15"/>
        <v>737.97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41890.520833333336</v>
      </c>
      <c r="B103">
        <v>738</v>
      </c>
      <c r="C103">
        <v>748.9</v>
      </c>
      <c r="D103" t="s">
        <v>55</v>
      </c>
      <c r="E103" t="s">
        <v>56</v>
      </c>
      <c r="F103" t="s">
        <v>57</v>
      </c>
      <c r="G103">
        <v>10.9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738</v>
      </c>
      <c r="Q103">
        <f t="shared" si="15"/>
        <v>738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41927.541666666664</v>
      </c>
      <c r="B104">
        <v>738.04</v>
      </c>
      <c r="C104">
        <v>748.9</v>
      </c>
      <c r="D104" t="s">
        <v>55</v>
      </c>
      <c r="E104" t="s">
        <v>56</v>
      </c>
      <c r="F104" t="s">
        <v>57</v>
      </c>
      <c r="G104">
        <v>10.86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738.04</v>
      </c>
      <c r="Q104">
        <f t="shared" si="15"/>
        <v>738.04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41960.5</v>
      </c>
      <c r="B105">
        <v>738.02</v>
      </c>
      <c r="C105">
        <v>748.9</v>
      </c>
      <c r="D105" t="s">
        <v>55</v>
      </c>
      <c r="E105" t="s">
        <v>56</v>
      </c>
      <c r="F105" t="s">
        <v>57</v>
      </c>
      <c r="G105">
        <v>10.88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738.02</v>
      </c>
      <c r="Q105">
        <f t="shared" si="15"/>
        <v>738.02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41990.5625</v>
      </c>
      <c r="B106">
        <v>738.08</v>
      </c>
      <c r="C106">
        <v>748.9</v>
      </c>
      <c r="D106" t="s">
        <v>55</v>
      </c>
      <c r="E106" t="s">
        <v>56</v>
      </c>
      <c r="F106" t="s">
        <v>57</v>
      </c>
      <c r="G106">
        <v>10.82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738.08</v>
      </c>
      <c r="Q106">
        <f t="shared" si="15"/>
        <v>738.08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42030.375</v>
      </c>
      <c r="B107">
        <v>738.06</v>
      </c>
      <c r="C107">
        <v>748.9</v>
      </c>
      <c r="D107" t="s">
        <v>55</v>
      </c>
      <c r="E107" t="s">
        <v>56</v>
      </c>
      <c r="F107" t="s">
        <v>57</v>
      </c>
      <c r="G107">
        <v>10.84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738.06</v>
      </c>
      <c r="Q107">
        <f t="shared" si="15"/>
        <v>738.06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42046.385416666664</v>
      </c>
      <c r="B108">
        <v>738.03</v>
      </c>
      <c r="C108">
        <v>748.9</v>
      </c>
      <c r="D108" t="s">
        <v>55</v>
      </c>
      <c r="E108" t="s">
        <v>56</v>
      </c>
      <c r="F108" t="s">
        <v>57</v>
      </c>
      <c r="G108">
        <v>10.87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738.03</v>
      </c>
      <c r="Q108">
        <f t="shared" si="15"/>
        <v>738.03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42074.364583333336</v>
      </c>
      <c r="B109">
        <v>738.04</v>
      </c>
      <c r="C109">
        <v>748.9</v>
      </c>
      <c r="D109" t="s">
        <v>55</v>
      </c>
      <c r="E109" t="s">
        <v>56</v>
      </c>
      <c r="F109" t="s">
        <v>57</v>
      </c>
      <c r="G109">
        <v>10.86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738.04</v>
      </c>
      <c r="Q109">
        <f t="shared" si="15"/>
        <v>738.04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42111.520833333336</v>
      </c>
      <c r="B110">
        <v>738.1</v>
      </c>
      <c r="C110">
        <v>748.9</v>
      </c>
      <c r="D110" t="s">
        <v>55</v>
      </c>
      <c r="E110" t="s">
        <v>56</v>
      </c>
      <c r="F110" t="s">
        <v>57</v>
      </c>
      <c r="G110">
        <v>10.8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738.1</v>
      </c>
      <c r="Q110">
        <f t="shared" si="15"/>
        <v>738.1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42143.368055555555</v>
      </c>
      <c r="B111">
        <v>738.08</v>
      </c>
      <c r="C111">
        <v>748.9</v>
      </c>
      <c r="D111" t="s">
        <v>55</v>
      </c>
      <c r="E111" t="s">
        <v>56</v>
      </c>
      <c r="F111" t="s">
        <v>57</v>
      </c>
      <c r="G111">
        <v>10.82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738.08</v>
      </c>
      <c r="Q111">
        <f t="shared" si="15"/>
        <v>738.08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42171.5625</v>
      </c>
      <c r="B112">
        <v>738.16</v>
      </c>
      <c r="C112">
        <v>748.9</v>
      </c>
      <c r="D112" t="s">
        <v>55</v>
      </c>
      <c r="E112" t="s">
        <v>56</v>
      </c>
      <c r="F112" t="s">
        <v>57</v>
      </c>
      <c r="G112">
        <v>10.74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738.16</v>
      </c>
      <c r="Q112">
        <f t="shared" si="15"/>
        <v>738.16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42206.35763888889</v>
      </c>
      <c r="B113">
        <v>738.12</v>
      </c>
      <c r="C113">
        <v>748.9</v>
      </c>
      <c r="D113" t="s">
        <v>55</v>
      </c>
      <c r="E113" t="s">
        <v>56</v>
      </c>
      <c r="F113" t="s">
        <v>57</v>
      </c>
      <c r="G113">
        <v>10.78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738.12</v>
      </c>
      <c r="Q113">
        <f t="shared" si="15"/>
        <v>738.12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42237.395833333336</v>
      </c>
      <c r="B114">
        <v>738.12</v>
      </c>
      <c r="C114">
        <v>748.9</v>
      </c>
      <c r="D114" t="s">
        <v>55</v>
      </c>
      <c r="E114" t="s">
        <v>56</v>
      </c>
      <c r="F114" t="s">
        <v>57</v>
      </c>
      <c r="G114">
        <v>10.78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738.12</v>
      </c>
      <c r="Q114">
        <f t="shared" si="15"/>
        <v>738.12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42275.5625</v>
      </c>
      <c r="B115">
        <v>738.08</v>
      </c>
      <c r="C115">
        <v>748.9</v>
      </c>
      <c r="D115" t="s">
        <v>55</v>
      </c>
      <c r="E115" t="s">
        <v>56</v>
      </c>
      <c r="F115" t="s">
        <v>57</v>
      </c>
      <c r="G115">
        <v>10.82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738.08</v>
      </c>
      <c r="Q115">
        <f t="shared" si="15"/>
        <v>738.08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42300.36111111111</v>
      </c>
      <c r="B116">
        <v>738.07</v>
      </c>
      <c r="C116">
        <v>748.9</v>
      </c>
      <c r="D116" t="s">
        <v>55</v>
      </c>
      <c r="E116" t="s">
        <v>56</v>
      </c>
      <c r="F116" t="s">
        <v>57</v>
      </c>
      <c r="G116">
        <v>10.83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738.07</v>
      </c>
      <c r="Q116">
        <f t="shared" si="15"/>
        <v>738.07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42327.583333333336</v>
      </c>
      <c r="B117">
        <v>738.1</v>
      </c>
      <c r="C117">
        <v>748.9</v>
      </c>
      <c r="D117" t="s">
        <v>55</v>
      </c>
      <c r="E117" t="s">
        <v>56</v>
      </c>
      <c r="F117" t="s">
        <v>57</v>
      </c>
      <c r="G117">
        <v>10.8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738.1</v>
      </c>
      <c r="Q117">
        <f t="shared" si="15"/>
        <v>738.1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42360.53472222222</v>
      </c>
      <c r="B118">
        <v>738.07</v>
      </c>
      <c r="C118">
        <v>748.9</v>
      </c>
      <c r="D118" t="s">
        <v>55</v>
      </c>
      <c r="E118" t="s">
        <v>56</v>
      </c>
      <c r="F118" t="s">
        <v>57</v>
      </c>
      <c r="G118">
        <v>10.83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738.07</v>
      </c>
      <c r="Q118">
        <f t="shared" si="15"/>
        <v>738.07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42391.5</v>
      </c>
      <c r="B119">
        <v>738.12</v>
      </c>
      <c r="C119">
        <v>748.9</v>
      </c>
      <c r="D119" t="s">
        <v>55</v>
      </c>
      <c r="E119" t="s">
        <v>56</v>
      </c>
      <c r="F119" t="s">
        <v>57</v>
      </c>
      <c r="G119">
        <v>10.78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738.12</v>
      </c>
      <c r="Q119">
        <f t="shared" si="15"/>
        <v>738.12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42425.354166666664</v>
      </c>
      <c r="B120">
        <v>738.21</v>
      </c>
      <c r="C120">
        <v>748.9</v>
      </c>
      <c r="D120" t="s">
        <v>55</v>
      </c>
      <c r="E120" t="s">
        <v>56</v>
      </c>
      <c r="F120" t="s">
        <v>57</v>
      </c>
      <c r="G120">
        <v>10.69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738.21</v>
      </c>
      <c r="Q120">
        <f t="shared" si="15"/>
        <v>738.21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42452.541666666664</v>
      </c>
      <c r="B121">
        <v>738.41</v>
      </c>
      <c r="C121">
        <v>748.9</v>
      </c>
      <c r="D121" t="s">
        <v>55</v>
      </c>
      <c r="E121" t="s">
        <v>56</v>
      </c>
      <c r="F121" t="s">
        <v>57</v>
      </c>
      <c r="G121">
        <v>10.49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738.41</v>
      </c>
      <c r="Q121">
        <f t="shared" si="15"/>
        <v>738.41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42487.354166666664</v>
      </c>
      <c r="B122">
        <v>738.29</v>
      </c>
      <c r="C122">
        <v>748.9</v>
      </c>
      <c r="D122" t="s">
        <v>55</v>
      </c>
      <c r="E122" t="s">
        <v>56</v>
      </c>
      <c r="F122" t="s">
        <v>57</v>
      </c>
      <c r="G122">
        <v>10.61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738.29</v>
      </c>
      <c r="Q122">
        <f t="shared" si="15"/>
        <v>738.29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42516.5</v>
      </c>
      <c r="B123">
        <v>738.17</v>
      </c>
      <c r="C123">
        <v>748.9</v>
      </c>
      <c r="D123" t="s">
        <v>55</v>
      </c>
      <c r="E123" t="s">
        <v>56</v>
      </c>
      <c r="F123" t="s">
        <v>57</v>
      </c>
      <c r="G123">
        <v>10.73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738.17</v>
      </c>
      <c r="Q123">
        <f t="shared" si="15"/>
        <v>738.17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42549.354166666664</v>
      </c>
      <c r="B124">
        <v>738.03</v>
      </c>
      <c r="C124">
        <v>748.9</v>
      </c>
      <c r="D124" t="s">
        <v>55</v>
      </c>
      <c r="E124" t="s">
        <v>56</v>
      </c>
      <c r="F124" t="s">
        <v>57</v>
      </c>
      <c r="G124">
        <v>10.87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738.03</v>
      </c>
      <c r="Q124">
        <f t="shared" si="15"/>
        <v>738.03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42579.447916666664</v>
      </c>
      <c r="B125">
        <v>738.03</v>
      </c>
      <c r="C125">
        <v>748.9</v>
      </c>
      <c r="D125" t="s">
        <v>55</v>
      </c>
      <c r="E125" t="s">
        <v>56</v>
      </c>
      <c r="F125" t="s">
        <v>57</v>
      </c>
      <c r="G125">
        <v>10.87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738.03</v>
      </c>
      <c r="Q125">
        <f t="shared" si="15"/>
        <v>738.03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42607.354166666664</v>
      </c>
      <c r="B126">
        <v>738.05</v>
      </c>
      <c r="C126">
        <v>748.9</v>
      </c>
      <c r="D126" t="s">
        <v>55</v>
      </c>
      <c r="E126" t="s">
        <v>56</v>
      </c>
      <c r="F126" t="s">
        <v>57</v>
      </c>
      <c r="G126">
        <v>10.85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738.05</v>
      </c>
      <c r="Q126">
        <f t="shared" si="15"/>
        <v>738.05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42639.5</v>
      </c>
      <c r="B127">
        <v>738.14</v>
      </c>
      <c r="C127">
        <v>748.9</v>
      </c>
      <c r="D127" t="s">
        <v>55</v>
      </c>
      <c r="E127" t="s">
        <v>56</v>
      </c>
      <c r="F127" t="s">
        <v>57</v>
      </c>
      <c r="G127">
        <v>10.76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738.14</v>
      </c>
      <c r="Q127">
        <f t="shared" si="15"/>
        <v>738.14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42670.38888888889</v>
      </c>
      <c r="B128">
        <v>738.24</v>
      </c>
      <c r="C128">
        <v>748.9</v>
      </c>
      <c r="D128" t="s">
        <v>55</v>
      </c>
      <c r="E128" t="s">
        <v>56</v>
      </c>
      <c r="F128" t="s">
        <v>57</v>
      </c>
      <c r="G128">
        <v>10.66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738.24</v>
      </c>
      <c r="Q128">
        <f t="shared" si="15"/>
        <v>738.24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42704.53125</v>
      </c>
      <c r="B129">
        <v>738.3</v>
      </c>
      <c r="C129">
        <v>748.9</v>
      </c>
      <c r="D129" t="s">
        <v>55</v>
      </c>
      <c r="E129" t="s">
        <v>56</v>
      </c>
      <c r="F129" t="s">
        <v>57</v>
      </c>
      <c r="G129">
        <v>10.6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738.3</v>
      </c>
      <c r="Q129">
        <f t="shared" si="15"/>
        <v>738.3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42732.479166666664</v>
      </c>
      <c r="B130">
        <v>738.19</v>
      </c>
      <c r="C130">
        <v>748.9</v>
      </c>
      <c r="D130" t="s">
        <v>55</v>
      </c>
      <c r="E130" t="s">
        <v>56</v>
      </c>
      <c r="F130" t="s">
        <v>57</v>
      </c>
      <c r="G130">
        <v>10.71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738.19</v>
      </c>
      <c r="Q130">
        <f t="shared" si="15"/>
        <v>738.19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42762.70138888889</v>
      </c>
      <c r="B131">
        <v>738.19</v>
      </c>
      <c r="C131">
        <v>748.9</v>
      </c>
      <c r="D131" t="s">
        <v>55</v>
      </c>
      <c r="E131" t="s">
        <v>56</v>
      </c>
      <c r="F131" t="s">
        <v>57</v>
      </c>
      <c r="G131">
        <v>10.71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738.19</v>
      </c>
      <c r="Q131">
        <f t="shared" si="15"/>
        <v>738.19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42793.385416666664</v>
      </c>
      <c r="B132">
        <v>738.34</v>
      </c>
      <c r="C132">
        <v>748.9</v>
      </c>
      <c r="D132" t="s">
        <v>55</v>
      </c>
      <c r="E132" t="s">
        <v>56</v>
      </c>
      <c r="F132" t="s">
        <v>57</v>
      </c>
      <c r="G132">
        <v>10.56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80">IF(EXACT(E132,"Nivel Dinámico"),IF(B132=0,NA(),B132),NA())</f>
        <v>#N/A</v>
      </c>
      <c r="P132">
        <f aca="true" t="shared" si="19" ref="P132:P180">IF(AND(EXACT(E132,"Nivel Estático"),NOT(EXACT(F132,"SONDA AUTOMÁTICA"))),IF(B132=0,NA(),B132),NA())</f>
        <v>738.34</v>
      </c>
      <c r="Q132">
        <f aca="true" t="shared" si="20" ref="Q132:Q180">IF(ISNA(P132),IF(ISNA(R132),IF(ISNA(S132),"",S132),R132),P132)</f>
        <v>738.34</v>
      </c>
      <c r="R132" s="10" t="e">
        <f aca="true" t="shared" si="21" ref="R132:R180">IF(EXACT(E132,"Extrapolado"),IF(B132=0,NA(),B132),NA())</f>
        <v>#N/A</v>
      </c>
      <c r="S132" s="2" t="e">
        <f aca="true" t="shared" si="22" ref="S132:S180">IF(EXACT(F132,"SONDA AUTOMÁTICA"),IF(B132=0,NA(),B132),NA())</f>
        <v>#N/A</v>
      </c>
    </row>
    <row r="133" spans="1:19" ht="12.75">
      <c r="A133" s="1">
        <v>42816.416666666664</v>
      </c>
      <c r="B133">
        <v>738.15</v>
      </c>
      <c r="C133">
        <v>748.9</v>
      </c>
      <c r="D133" t="s">
        <v>55</v>
      </c>
      <c r="E133" t="s">
        <v>56</v>
      </c>
      <c r="F133" t="s">
        <v>57</v>
      </c>
      <c r="G133">
        <v>10.75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738.15</v>
      </c>
      <c r="Q133">
        <f t="shared" si="20"/>
        <v>738.15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42851.40625</v>
      </c>
      <c r="B134">
        <v>738.26</v>
      </c>
      <c r="C134">
        <v>748.9</v>
      </c>
      <c r="D134" t="s">
        <v>55</v>
      </c>
      <c r="E134" t="s">
        <v>56</v>
      </c>
      <c r="F134" t="s">
        <v>57</v>
      </c>
      <c r="G134">
        <v>10.64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738.26</v>
      </c>
      <c r="Q134">
        <f t="shared" si="20"/>
        <v>738.26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42880.416666666664</v>
      </c>
      <c r="B135">
        <v>738.2</v>
      </c>
      <c r="C135">
        <v>748.9</v>
      </c>
      <c r="D135" t="s">
        <v>55</v>
      </c>
      <c r="E135" t="s">
        <v>56</v>
      </c>
      <c r="F135" t="s">
        <v>57</v>
      </c>
      <c r="G135">
        <v>10.7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738.2</v>
      </c>
      <c r="Q135">
        <f t="shared" si="20"/>
        <v>738.2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42907.375</v>
      </c>
      <c r="B136">
        <v>738.17</v>
      </c>
      <c r="C136">
        <v>748.9</v>
      </c>
      <c r="D136" t="s">
        <v>55</v>
      </c>
      <c r="E136" t="s">
        <v>56</v>
      </c>
      <c r="F136" t="s">
        <v>57</v>
      </c>
      <c r="G136">
        <v>10.73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738.17</v>
      </c>
      <c r="Q136">
        <f t="shared" si="20"/>
        <v>738.17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42940.541666666664</v>
      </c>
      <c r="B137">
        <v>738.18</v>
      </c>
      <c r="C137">
        <v>748.9</v>
      </c>
      <c r="D137" t="s">
        <v>55</v>
      </c>
      <c r="E137" t="s">
        <v>56</v>
      </c>
      <c r="F137" t="s">
        <v>57</v>
      </c>
      <c r="G137">
        <v>10.72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738.18</v>
      </c>
      <c r="Q137">
        <f t="shared" si="20"/>
        <v>738.18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42976.375</v>
      </c>
      <c r="B138">
        <v>738.35</v>
      </c>
      <c r="C138">
        <v>748.9</v>
      </c>
      <c r="D138" t="s">
        <v>55</v>
      </c>
      <c r="E138" t="s">
        <v>56</v>
      </c>
      <c r="F138" t="s">
        <v>57</v>
      </c>
      <c r="G138">
        <v>10.55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738.35</v>
      </c>
      <c r="Q138">
        <f t="shared" si="20"/>
        <v>738.35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43004.40625</v>
      </c>
      <c r="B139">
        <v>738.32</v>
      </c>
      <c r="C139">
        <v>748.9</v>
      </c>
      <c r="D139" t="s">
        <v>55</v>
      </c>
      <c r="E139" t="s">
        <v>56</v>
      </c>
      <c r="F139" t="s">
        <v>57</v>
      </c>
      <c r="G139">
        <v>10.58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738.32</v>
      </c>
      <c r="Q139">
        <f t="shared" si="20"/>
        <v>738.32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43034.364583333336</v>
      </c>
      <c r="B140">
        <v>738.24</v>
      </c>
      <c r="C140">
        <v>748.9</v>
      </c>
      <c r="D140" t="s">
        <v>55</v>
      </c>
      <c r="E140" t="s">
        <v>56</v>
      </c>
      <c r="F140" t="s">
        <v>57</v>
      </c>
      <c r="G140">
        <v>10.66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738.24</v>
      </c>
      <c r="Q140">
        <f t="shared" si="20"/>
        <v>738.24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43068.48263888889</v>
      </c>
      <c r="B141">
        <v>738.24</v>
      </c>
      <c r="C141">
        <v>748.9</v>
      </c>
      <c r="D141" t="s">
        <v>55</v>
      </c>
      <c r="E141" t="s">
        <v>56</v>
      </c>
      <c r="F141" t="s">
        <v>57</v>
      </c>
      <c r="G141">
        <v>10.66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738.24</v>
      </c>
      <c r="Q141">
        <f t="shared" si="20"/>
        <v>738.24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43097.51388888889</v>
      </c>
      <c r="B142">
        <v>738.19</v>
      </c>
      <c r="C142">
        <v>748.9</v>
      </c>
      <c r="D142" t="s">
        <v>55</v>
      </c>
      <c r="E142" t="s">
        <v>56</v>
      </c>
      <c r="F142" t="s">
        <v>57</v>
      </c>
      <c r="G142">
        <v>10.71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738.19</v>
      </c>
      <c r="Q142">
        <f t="shared" si="20"/>
        <v>738.19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43126.458333333336</v>
      </c>
      <c r="B143">
        <v>738.35</v>
      </c>
      <c r="C143">
        <v>748.9</v>
      </c>
      <c r="D143" t="s">
        <v>55</v>
      </c>
      <c r="E143" t="s">
        <v>56</v>
      </c>
      <c r="F143" t="s">
        <v>57</v>
      </c>
      <c r="G143">
        <v>10.55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738.35</v>
      </c>
      <c r="Q143">
        <f t="shared" si="20"/>
        <v>738.35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43158.493055555555</v>
      </c>
      <c r="B144">
        <v>738.29</v>
      </c>
      <c r="C144">
        <v>748.9</v>
      </c>
      <c r="D144" t="s">
        <v>55</v>
      </c>
      <c r="E144" t="s">
        <v>56</v>
      </c>
      <c r="F144" t="s">
        <v>57</v>
      </c>
      <c r="G144">
        <v>10.61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738.29</v>
      </c>
      <c r="Q144">
        <f t="shared" si="20"/>
        <v>738.29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43179.618055555555</v>
      </c>
      <c r="B145">
        <v>738.4</v>
      </c>
      <c r="C145">
        <v>748.9</v>
      </c>
      <c r="D145" t="s">
        <v>55</v>
      </c>
      <c r="E145" t="s">
        <v>56</v>
      </c>
      <c r="F145" t="s">
        <v>57</v>
      </c>
      <c r="G145">
        <v>10.5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738.4</v>
      </c>
      <c r="Q145">
        <f t="shared" si="20"/>
        <v>738.4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43215.59375</v>
      </c>
      <c r="B146">
        <v>738.15</v>
      </c>
      <c r="C146">
        <v>748.9</v>
      </c>
      <c r="D146" t="s">
        <v>55</v>
      </c>
      <c r="E146" t="s">
        <v>56</v>
      </c>
      <c r="F146" t="s">
        <v>57</v>
      </c>
      <c r="G146">
        <v>10.75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738.15</v>
      </c>
      <c r="Q146">
        <f t="shared" si="20"/>
        <v>738.15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43248.395833333336</v>
      </c>
      <c r="B147">
        <v>738.22</v>
      </c>
      <c r="C147">
        <v>748.9</v>
      </c>
      <c r="D147" t="s">
        <v>55</v>
      </c>
      <c r="E147" t="s">
        <v>56</v>
      </c>
      <c r="F147" t="s">
        <v>57</v>
      </c>
      <c r="G147">
        <v>10.68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738.22</v>
      </c>
      <c r="Q147">
        <f t="shared" si="20"/>
        <v>738.22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43271.5</v>
      </c>
      <c r="B148">
        <v>738.1</v>
      </c>
      <c r="C148">
        <v>748.9</v>
      </c>
      <c r="D148" t="s">
        <v>55</v>
      </c>
      <c r="E148" t="s">
        <v>56</v>
      </c>
      <c r="F148" t="s">
        <v>57</v>
      </c>
      <c r="G148">
        <v>10.8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738.1</v>
      </c>
      <c r="Q148">
        <f t="shared" si="20"/>
        <v>738.1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43300.493055555555</v>
      </c>
      <c r="B149">
        <v>737.86</v>
      </c>
      <c r="C149">
        <v>748.9</v>
      </c>
      <c r="D149" t="s">
        <v>55</v>
      </c>
      <c r="E149" t="s">
        <v>56</v>
      </c>
      <c r="F149" t="s">
        <v>57</v>
      </c>
      <c r="G149">
        <v>11.04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737.86</v>
      </c>
      <c r="Q149">
        <f t="shared" si="20"/>
        <v>737.86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43333.520833333336</v>
      </c>
      <c r="B150">
        <v>738.13</v>
      </c>
      <c r="C150">
        <v>748.9</v>
      </c>
      <c r="D150" t="s">
        <v>55</v>
      </c>
      <c r="E150" t="s">
        <v>56</v>
      </c>
      <c r="F150" t="s">
        <v>57</v>
      </c>
      <c r="G150">
        <v>10.77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738.13</v>
      </c>
      <c r="Q150">
        <f t="shared" si="20"/>
        <v>738.13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43368.416666666664</v>
      </c>
      <c r="B151">
        <v>738.18</v>
      </c>
      <c r="C151">
        <v>748.9</v>
      </c>
      <c r="D151" t="s">
        <v>55</v>
      </c>
      <c r="E151" t="s">
        <v>56</v>
      </c>
      <c r="F151" t="s">
        <v>57</v>
      </c>
      <c r="G151">
        <v>10.72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738.18</v>
      </c>
      <c r="Q151">
        <f t="shared" si="20"/>
        <v>738.18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43402.555555555555</v>
      </c>
      <c r="B152">
        <v>738.26</v>
      </c>
      <c r="C152">
        <v>748.9</v>
      </c>
      <c r="D152" t="s">
        <v>55</v>
      </c>
      <c r="E152" t="s">
        <v>56</v>
      </c>
      <c r="F152" t="s">
        <v>57</v>
      </c>
      <c r="G152">
        <v>10.64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738.26</v>
      </c>
      <c r="Q152">
        <f t="shared" si="20"/>
        <v>738.26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43430.635416666664</v>
      </c>
      <c r="B153">
        <v>738.4</v>
      </c>
      <c r="C153">
        <v>748.9</v>
      </c>
      <c r="D153" t="s">
        <v>55</v>
      </c>
      <c r="E153" t="s">
        <v>56</v>
      </c>
      <c r="F153" t="s">
        <v>57</v>
      </c>
      <c r="G153">
        <v>10.5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738.4</v>
      </c>
      <c r="Q153">
        <f t="shared" si="20"/>
        <v>738.4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43452.489583333336</v>
      </c>
      <c r="B154">
        <v>738.22</v>
      </c>
      <c r="C154">
        <v>748.9</v>
      </c>
      <c r="D154" t="s">
        <v>55</v>
      </c>
      <c r="E154" t="s">
        <v>56</v>
      </c>
      <c r="F154" t="s">
        <v>57</v>
      </c>
      <c r="G154">
        <v>10.68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738.22</v>
      </c>
      <c r="Q154">
        <f t="shared" si="20"/>
        <v>738.22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43493.46319444444</v>
      </c>
      <c r="B155">
        <v>738.39</v>
      </c>
      <c r="C155">
        <v>748.9</v>
      </c>
      <c r="D155" t="s">
        <v>55</v>
      </c>
      <c r="E155" t="s">
        <v>56</v>
      </c>
      <c r="F155" t="s">
        <v>57</v>
      </c>
      <c r="G155">
        <v>10.51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738.39</v>
      </c>
      <c r="Q155">
        <f t="shared" si="20"/>
        <v>738.39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43517.506944444445</v>
      </c>
      <c r="B156">
        <v>738.25</v>
      </c>
      <c r="C156">
        <v>748.9</v>
      </c>
      <c r="D156" t="s">
        <v>55</v>
      </c>
      <c r="E156" t="s">
        <v>56</v>
      </c>
      <c r="F156" t="s">
        <v>57</v>
      </c>
      <c r="G156">
        <v>10.65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738.25</v>
      </c>
      <c r="Q156">
        <f t="shared" si="20"/>
        <v>738.25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43549.59027777778</v>
      </c>
      <c r="B157">
        <v>738.34</v>
      </c>
      <c r="C157">
        <v>748.9</v>
      </c>
      <c r="D157" t="s">
        <v>55</v>
      </c>
      <c r="E157" t="s">
        <v>56</v>
      </c>
      <c r="F157" t="s">
        <v>57</v>
      </c>
      <c r="G157">
        <v>10.56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738.34</v>
      </c>
      <c r="Q157">
        <f t="shared" si="20"/>
        <v>738.34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43584.43402777778</v>
      </c>
      <c r="B158">
        <v>738.56</v>
      </c>
      <c r="C158">
        <v>748.9</v>
      </c>
      <c r="D158" t="s">
        <v>55</v>
      </c>
      <c r="E158" t="s">
        <v>56</v>
      </c>
      <c r="F158" t="s">
        <v>57</v>
      </c>
      <c r="G158">
        <v>10.34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738.56</v>
      </c>
      <c r="Q158">
        <f t="shared" si="20"/>
        <v>738.56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43613.489583333336</v>
      </c>
      <c r="B159">
        <v>738.35</v>
      </c>
      <c r="C159">
        <v>748.9</v>
      </c>
      <c r="D159" t="s">
        <v>55</v>
      </c>
      <c r="E159" t="s">
        <v>56</v>
      </c>
      <c r="F159" t="s">
        <v>57</v>
      </c>
      <c r="G159">
        <v>10.55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738.35</v>
      </c>
      <c r="Q159">
        <f t="shared" si="20"/>
        <v>738.35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43641.395833333336</v>
      </c>
      <c r="B160">
        <v>738</v>
      </c>
      <c r="C160">
        <v>748.9</v>
      </c>
      <c r="D160" t="s">
        <v>55</v>
      </c>
      <c r="E160" t="s">
        <v>56</v>
      </c>
      <c r="F160" t="s">
        <v>57</v>
      </c>
      <c r="G160">
        <v>10.9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738</v>
      </c>
      <c r="Q160">
        <f t="shared" si="20"/>
        <v>738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43676.354166666664</v>
      </c>
      <c r="B161">
        <v>738.11</v>
      </c>
      <c r="C161">
        <v>748.9</v>
      </c>
      <c r="D161" t="s">
        <v>55</v>
      </c>
      <c r="E161" t="s">
        <v>56</v>
      </c>
      <c r="F161" t="s">
        <v>57</v>
      </c>
      <c r="G161">
        <v>10.79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738.11</v>
      </c>
      <c r="Q161">
        <f t="shared" si="20"/>
        <v>738.11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43703.53125</v>
      </c>
      <c r="B162">
        <v>738.15</v>
      </c>
      <c r="C162">
        <v>748.9</v>
      </c>
      <c r="D162" t="s">
        <v>55</v>
      </c>
      <c r="E162" t="s">
        <v>56</v>
      </c>
      <c r="F162" t="s">
        <v>57</v>
      </c>
      <c r="G162">
        <v>10.75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738.15</v>
      </c>
      <c r="Q162">
        <f t="shared" si="20"/>
        <v>738.15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43735.40625</v>
      </c>
      <c r="B163">
        <v>738.22</v>
      </c>
      <c r="C163">
        <v>748.9</v>
      </c>
      <c r="D163" t="s">
        <v>55</v>
      </c>
      <c r="E163" t="s">
        <v>56</v>
      </c>
      <c r="F163" t="s">
        <v>57</v>
      </c>
      <c r="G163">
        <v>10.68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738.22</v>
      </c>
      <c r="Q163">
        <f t="shared" si="20"/>
        <v>738.22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43767.510416666664</v>
      </c>
      <c r="B164">
        <v>738.27</v>
      </c>
      <c r="C164">
        <v>748.9</v>
      </c>
      <c r="D164" t="s">
        <v>55</v>
      </c>
      <c r="E164" t="s">
        <v>56</v>
      </c>
      <c r="F164" t="s">
        <v>57</v>
      </c>
      <c r="G164">
        <v>10.63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738.27</v>
      </c>
      <c r="Q164">
        <f t="shared" si="20"/>
        <v>738.27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43789.4375</v>
      </c>
      <c r="B165">
        <v>738.07</v>
      </c>
      <c r="C165">
        <v>748.9</v>
      </c>
      <c r="D165" t="s">
        <v>55</v>
      </c>
      <c r="E165" t="s">
        <v>56</v>
      </c>
      <c r="F165" t="s">
        <v>57</v>
      </c>
      <c r="G165">
        <v>10.83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738.07</v>
      </c>
      <c r="Q165">
        <f t="shared" si="20"/>
        <v>738.07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43825.59375</v>
      </c>
      <c r="B166">
        <v>738.4</v>
      </c>
      <c r="C166">
        <v>748.9</v>
      </c>
      <c r="D166" t="s">
        <v>55</v>
      </c>
      <c r="E166" t="s">
        <v>56</v>
      </c>
      <c r="F166" t="s">
        <v>57</v>
      </c>
      <c r="G166">
        <v>10.5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738.4</v>
      </c>
      <c r="Q166">
        <f t="shared" si="20"/>
        <v>738.4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43853.458333333336</v>
      </c>
      <c r="B167">
        <v>738.08</v>
      </c>
      <c r="C167">
        <v>748.9</v>
      </c>
      <c r="D167" t="s">
        <v>55</v>
      </c>
      <c r="E167" t="s">
        <v>56</v>
      </c>
      <c r="F167" t="s">
        <v>57</v>
      </c>
      <c r="G167">
        <v>10.82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738.08</v>
      </c>
      <c r="Q167">
        <f t="shared" si="20"/>
        <v>738.08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43880.5</v>
      </c>
      <c r="B168">
        <v>738.09</v>
      </c>
      <c r="C168">
        <v>748.9</v>
      </c>
      <c r="D168" t="s">
        <v>55</v>
      </c>
      <c r="E168" t="s">
        <v>56</v>
      </c>
      <c r="F168" t="s">
        <v>57</v>
      </c>
      <c r="G168">
        <v>10.81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738.09</v>
      </c>
      <c r="Q168">
        <f t="shared" si="20"/>
        <v>738.09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43950.42361111111</v>
      </c>
      <c r="B169">
        <v>738.99</v>
      </c>
      <c r="C169">
        <v>748.9</v>
      </c>
      <c r="D169" t="s">
        <v>55</v>
      </c>
      <c r="E169" t="s">
        <v>56</v>
      </c>
      <c r="F169" t="s">
        <v>57</v>
      </c>
      <c r="G169">
        <v>9.91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738.99</v>
      </c>
      <c r="Q169">
        <f t="shared" si="20"/>
        <v>738.99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43973.333333333336</v>
      </c>
      <c r="B170">
        <v>738.31</v>
      </c>
      <c r="C170">
        <v>748.9</v>
      </c>
      <c r="D170" t="s">
        <v>55</v>
      </c>
      <c r="E170" t="s">
        <v>56</v>
      </c>
      <c r="F170" t="s">
        <v>57</v>
      </c>
      <c r="G170">
        <v>10.59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738.31</v>
      </c>
      <c r="Q170">
        <f t="shared" si="20"/>
        <v>738.31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44007.416666666664</v>
      </c>
      <c r="B171">
        <v>737.94</v>
      </c>
      <c r="C171">
        <v>748.9</v>
      </c>
      <c r="D171" t="s">
        <v>55</v>
      </c>
      <c r="E171" t="s">
        <v>56</v>
      </c>
      <c r="F171" t="s">
        <v>57</v>
      </c>
      <c r="G171">
        <v>10.96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737.94</v>
      </c>
      <c r="Q171">
        <f t="shared" si="20"/>
        <v>737.94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44042.32638888889</v>
      </c>
      <c r="B172">
        <v>737.97</v>
      </c>
      <c r="C172">
        <v>748.9</v>
      </c>
      <c r="D172" t="s">
        <v>55</v>
      </c>
      <c r="E172" t="s">
        <v>56</v>
      </c>
      <c r="F172" t="s">
        <v>57</v>
      </c>
      <c r="G172">
        <v>10.93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737.97</v>
      </c>
      <c r="Q172">
        <f t="shared" si="20"/>
        <v>737.97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44067.541666666664</v>
      </c>
      <c r="B173">
        <v>737.96</v>
      </c>
      <c r="C173">
        <v>748.9</v>
      </c>
      <c r="D173" t="s">
        <v>55</v>
      </c>
      <c r="E173" t="s">
        <v>56</v>
      </c>
      <c r="F173" t="s">
        <v>57</v>
      </c>
      <c r="G173">
        <v>10.94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737.96</v>
      </c>
      <c r="Q173">
        <f t="shared" si="20"/>
        <v>737.96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44102.416666666664</v>
      </c>
      <c r="B174">
        <v>738.05</v>
      </c>
      <c r="C174">
        <v>748.9</v>
      </c>
      <c r="D174" t="s">
        <v>55</v>
      </c>
      <c r="E174" t="s">
        <v>56</v>
      </c>
      <c r="F174" t="s">
        <v>57</v>
      </c>
      <c r="G174">
        <v>10.85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738.05</v>
      </c>
      <c r="Q174">
        <f t="shared" si="20"/>
        <v>738.05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44131.375</v>
      </c>
      <c r="B175">
        <v>738.18</v>
      </c>
      <c r="C175">
        <v>748.9</v>
      </c>
      <c r="D175" t="s">
        <v>55</v>
      </c>
      <c r="E175" t="s">
        <v>56</v>
      </c>
      <c r="F175" t="s">
        <v>57</v>
      </c>
      <c r="G175">
        <v>10.72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738.18</v>
      </c>
      <c r="Q175">
        <f t="shared" si="20"/>
        <v>738.18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44159.40625</v>
      </c>
      <c r="B176">
        <v>738.09</v>
      </c>
      <c r="C176">
        <v>748.9</v>
      </c>
      <c r="D176" t="s">
        <v>55</v>
      </c>
      <c r="E176" t="s">
        <v>56</v>
      </c>
      <c r="F176" t="s">
        <v>57</v>
      </c>
      <c r="G176">
        <v>10.81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738.09</v>
      </c>
      <c r="Q176">
        <f t="shared" si="20"/>
        <v>738.09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44187.489583333336</v>
      </c>
      <c r="B177">
        <v>738.11</v>
      </c>
      <c r="C177">
        <v>748.9</v>
      </c>
      <c r="D177" t="s">
        <v>55</v>
      </c>
      <c r="E177" t="s">
        <v>56</v>
      </c>
      <c r="F177" t="s">
        <v>57</v>
      </c>
      <c r="G177">
        <v>10.79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738.11</v>
      </c>
      <c r="Q177">
        <f t="shared" si="20"/>
        <v>738.11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44222.4375</v>
      </c>
      <c r="B178">
        <v>738.36</v>
      </c>
      <c r="C178">
        <v>748.9</v>
      </c>
      <c r="D178" t="s">
        <v>55</v>
      </c>
      <c r="E178" t="s">
        <v>56</v>
      </c>
      <c r="F178" t="s">
        <v>57</v>
      </c>
      <c r="G178">
        <v>10.54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738.36</v>
      </c>
      <c r="Q178">
        <f t="shared" si="20"/>
        <v>738.36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44253.631944444445</v>
      </c>
      <c r="B179">
        <v>738.23</v>
      </c>
      <c r="C179">
        <v>748.9</v>
      </c>
      <c r="D179" t="s">
        <v>55</v>
      </c>
      <c r="E179" t="s">
        <v>56</v>
      </c>
      <c r="F179" t="s">
        <v>57</v>
      </c>
      <c r="G179">
        <v>10.67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738.23</v>
      </c>
      <c r="Q179">
        <f t="shared" si="20"/>
        <v>738.23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44284.416666666664</v>
      </c>
      <c r="B180">
        <v>738.16</v>
      </c>
      <c r="C180">
        <v>748.9</v>
      </c>
      <c r="D180" t="s">
        <v>55</v>
      </c>
      <c r="E180" t="s">
        <v>56</v>
      </c>
      <c r="F180" t="s">
        <v>57</v>
      </c>
      <c r="G180">
        <v>10.74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738.16</v>
      </c>
      <c r="Q180">
        <f t="shared" si="20"/>
        <v>738.16</v>
      </c>
      <c r="R180" s="10" t="e">
        <f t="shared" si="21"/>
        <v>#N/A</v>
      </c>
      <c r="S180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739.08</v>
      </c>
    </row>
    <row r="15000" ht="12.75">
      <c r="AJ15000">
        <f>MAX($Q$3:$Q$180)</f>
        <v>739.08</v>
      </c>
    </row>
    <row r="15001" ht="12.75">
      <c r="AJ15001">
        <f>MIN($Q$3:$Q$180)</f>
        <v>736.42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2021-05-06T12:51:56Z</dcterms:modified>
  <cp:category/>
  <cp:version/>
  <cp:contentType/>
  <cp:contentStatus/>
</cp:coreProperties>
</file>