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9-1-0104 (Liasico)" sheetId="1" r:id="rId1"/>
    <sheet name="Gráf.Estadísticas (Liasico)" sheetId="2" r:id="rId2"/>
    <sheet name="Gráf.IndiceEstado (Liasico)" sheetId="3" r:id="rId3"/>
    <sheet name="PA 2619-1-0104" sheetId="4" r:id="rId4"/>
  </sheets>
  <definedNames/>
  <calcPr fullCalcOnLoad="1"/>
</workbook>
</file>

<file path=xl/sharedStrings.xml><?xml version="1.0" encoding="utf-8"?>
<sst xmlns="http://schemas.openxmlformats.org/spreadsheetml/2006/main" count="1597" uniqueCount="64">
  <si>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</si>
  <si>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</si>
  <si>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</si>
  <si>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</si>
  <si>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</si>
  <si>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</si>
  <si>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</si>
  <si>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</si>
  <si>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</si>
  <si>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</si>
  <si>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</si>
  <si>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</si>
  <si>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</si>
  <si>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</si>
  <si>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</si>
  <si>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</si>
  <si>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</si>
  <si>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</si>
  <si>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</si>
  <si>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</si>
  <si>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</si>
  <si>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</si>
  <si>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</si>
  <si>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</si>
  <si>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</si>
  <si>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</si>
  <si>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</si>
  <si>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</si>
  <si>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</si>
  <si>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</si>
  <si>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</si>
  <si>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</si>
  <si>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</si>
  <si>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</si>
  <si>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</si>
  <si>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</si>
  <si>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</si>
  <si>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</si>
  <si>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</si>
  <si>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</si>
  <si>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GA-3 LA PARDINA SONDEO 01. SGOP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</si>
  <si>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</si>
  <si>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</si>
  <si>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</si>
  <si>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</si>
  <si>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</si>
  <si>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</si>
  <si>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</si>
  <si>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</si>
  <si>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</si>
  <si>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</si>
  <si>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</si>
  <si>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</si>
  <si>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</si>
  <si>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</si>
  <si>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Liasico</t>
  </si>
  <si>
    <t>Nivel Estático</t>
  </si>
  <si>
    <t>SONDA MANUAL</t>
  </si>
  <si>
    <t>BROCAL</t>
  </si>
  <si>
    <t>I.G.M.E.</t>
  </si>
  <si>
    <t>día y hora</t>
  </si>
  <si>
    <t>CHE (OPH)</t>
  </si>
  <si>
    <t>día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</si>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</sst>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2619-1-0104 (GA-3 LA PARDINA SONDEO 01. SGOP)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2619-1-0104'!$A$3:$A$252</c:f>
              <c:strCache>
                <c:ptCount val="250"/>
                <c:pt idx="0">
                  <c:v>35273</c:v>
                </c:pt>
                <c:pt idx="1">
                  <c:v>35277</c:v>
                </c:pt>
                <c:pt idx="2">
                  <c:v>35482</c:v>
                </c:pt>
                <c:pt idx="3">
                  <c:v>35550</c:v>
                </c:pt>
                <c:pt idx="4">
                  <c:v>35629</c:v>
                </c:pt>
                <c:pt idx="5">
                  <c:v>35684</c:v>
                </c:pt>
                <c:pt idx="6">
                  <c:v>35746</c:v>
                </c:pt>
                <c:pt idx="7">
                  <c:v>35836</c:v>
                </c:pt>
                <c:pt idx="8">
                  <c:v>35892</c:v>
                </c:pt>
                <c:pt idx="9">
                  <c:v>35965</c:v>
                </c:pt>
                <c:pt idx="10">
                  <c:v>36042</c:v>
                </c:pt>
                <c:pt idx="11">
                  <c:v>36091</c:v>
                </c:pt>
                <c:pt idx="12">
                  <c:v>36140</c:v>
                </c:pt>
                <c:pt idx="13">
                  <c:v>36224</c:v>
                </c:pt>
                <c:pt idx="14">
                  <c:v>36308</c:v>
                </c:pt>
                <c:pt idx="15">
                  <c:v>36351</c:v>
                </c:pt>
                <c:pt idx="16">
                  <c:v>36408</c:v>
                </c:pt>
                <c:pt idx="17">
                  <c:v>36443</c:v>
                </c:pt>
                <c:pt idx="18">
                  <c:v>36443</c:v>
                </c:pt>
                <c:pt idx="19">
                  <c:v>36510</c:v>
                </c:pt>
                <c:pt idx="20">
                  <c:v>36566</c:v>
                </c:pt>
                <c:pt idx="21">
                  <c:v>36627</c:v>
                </c:pt>
                <c:pt idx="22">
                  <c:v>36696</c:v>
                </c:pt>
                <c:pt idx="23">
                  <c:v>36763</c:v>
                </c:pt>
                <c:pt idx="24">
                  <c:v>36828</c:v>
                </c:pt>
                <c:pt idx="25">
                  <c:v>36911</c:v>
                </c:pt>
                <c:pt idx="26">
                  <c:v>36967</c:v>
                </c:pt>
                <c:pt idx="27">
                  <c:v>37023</c:v>
                </c:pt>
                <c:pt idx="28">
                  <c:v>37026</c:v>
                </c:pt>
                <c:pt idx="29">
                  <c:v>37036</c:v>
                </c:pt>
                <c:pt idx="30">
                  <c:v>37082</c:v>
                </c:pt>
                <c:pt idx="31">
                  <c:v>37099</c:v>
                </c:pt>
                <c:pt idx="32">
                  <c:v>37144</c:v>
                </c:pt>
                <c:pt idx="33">
                  <c:v>37191</c:v>
                </c:pt>
                <c:pt idx="34">
                  <c:v>37209</c:v>
                </c:pt>
                <c:pt idx="35">
                  <c:v>37209.45694444444</c:v>
                </c:pt>
                <c:pt idx="36">
                  <c:v>37281.4375</c:v>
                </c:pt>
                <c:pt idx="37">
                  <c:v>37337.493055555555</c:v>
                </c:pt>
                <c:pt idx="38">
                  <c:v>37368.472916666666</c:v>
                </c:pt>
                <c:pt idx="39">
                  <c:v>37392.760416666664</c:v>
                </c:pt>
                <c:pt idx="40">
                  <c:v>37431.555555555555</c:v>
                </c:pt>
                <c:pt idx="41">
                  <c:v>37459.51736111111</c:v>
                </c:pt>
                <c:pt idx="42">
                  <c:v>37488.48888888889</c:v>
                </c:pt>
                <c:pt idx="43">
                  <c:v>37523.680555555555</c:v>
                </c:pt>
                <c:pt idx="44">
                  <c:v>37552.555555555555</c:v>
                </c:pt>
                <c:pt idx="45">
                  <c:v>37586.569444444445</c:v>
                </c:pt>
                <c:pt idx="46">
                  <c:v>37608.538194444445</c:v>
                </c:pt>
                <c:pt idx="47">
                  <c:v>37646.479166666664</c:v>
                </c:pt>
                <c:pt idx="48">
                  <c:v>37679.791666666664</c:v>
                </c:pt>
                <c:pt idx="49">
                  <c:v>37705.544444444444</c:v>
                </c:pt>
                <c:pt idx="50">
                  <c:v>37740.82708333333</c:v>
                </c:pt>
                <c:pt idx="51">
                  <c:v>37765.70486111111</c:v>
                </c:pt>
                <c:pt idx="52">
                  <c:v>37794.82638888889</c:v>
                </c:pt>
                <c:pt idx="53">
                  <c:v>37816.77777777778</c:v>
                </c:pt>
                <c:pt idx="54">
                  <c:v>37849.538194444445</c:v>
                </c:pt>
                <c:pt idx="55">
                  <c:v>37876.75</c:v>
                </c:pt>
                <c:pt idx="56">
                  <c:v>37918.694444444445</c:v>
                </c:pt>
                <c:pt idx="57">
                  <c:v>37947.60763888889</c:v>
                </c:pt>
                <c:pt idx="58">
                  <c:v>37963.729166666664</c:v>
                </c:pt>
                <c:pt idx="59">
                  <c:v>38008.552083333336</c:v>
                </c:pt>
                <c:pt idx="60">
                  <c:v>38038.625</c:v>
                </c:pt>
                <c:pt idx="61">
                  <c:v>38065.67868055555</c:v>
                </c:pt>
                <c:pt idx="62">
                  <c:v>38094.71527777778</c:v>
                </c:pt>
                <c:pt idx="63">
                  <c:v>38122.625</c:v>
                </c:pt>
                <c:pt idx="64">
                  <c:v>38158.71527777778</c:v>
                </c:pt>
                <c:pt idx="65">
                  <c:v>38183.63888888889</c:v>
                </c:pt>
                <c:pt idx="66">
                  <c:v>38213.625</c:v>
                </c:pt>
                <c:pt idx="67">
                  <c:v>38241.59722222222</c:v>
                </c:pt>
                <c:pt idx="68">
                  <c:v>38271.56805555556</c:v>
                </c:pt>
                <c:pt idx="69">
                  <c:v>38304.5625</c:v>
                </c:pt>
                <c:pt idx="70">
                  <c:v>38325.57638888889</c:v>
                </c:pt>
                <c:pt idx="71">
                  <c:v>38367.65972222222</c:v>
                </c:pt>
                <c:pt idx="72">
                  <c:v>38402.604166666664</c:v>
                </c:pt>
                <c:pt idx="73">
                  <c:v>38430.635416666664</c:v>
                </c:pt>
                <c:pt idx="74">
                  <c:v>38458.618055555555</c:v>
                </c:pt>
                <c:pt idx="75">
                  <c:v>38486.604166666664</c:v>
                </c:pt>
                <c:pt idx="76">
                  <c:v>38521.62847222222</c:v>
                </c:pt>
                <c:pt idx="77">
                  <c:v>38543.49652777778</c:v>
                </c:pt>
                <c:pt idx="78">
                  <c:v>38577.455555555556</c:v>
                </c:pt>
                <c:pt idx="79">
                  <c:v>38605.7125</c:v>
                </c:pt>
                <c:pt idx="80">
                  <c:v>38636.65347222222</c:v>
                </c:pt>
                <c:pt idx="81">
                  <c:v>38662.62291666667</c:v>
                </c:pt>
                <c:pt idx="82">
                  <c:v>38689.60763888889</c:v>
                </c:pt>
                <c:pt idx="83">
                  <c:v>38738.60138888889</c:v>
                </c:pt>
                <c:pt idx="84">
                  <c:v>38766.60902777778</c:v>
                </c:pt>
                <c:pt idx="85">
                  <c:v>38788.60833333333</c:v>
                </c:pt>
                <c:pt idx="86">
                  <c:v>38816.63888888889</c:v>
                </c:pt>
                <c:pt idx="87">
                  <c:v>38879.657638888886</c:v>
                </c:pt>
                <c:pt idx="88">
                  <c:v>38935.48819444444</c:v>
                </c:pt>
                <c:pt idx="89">
                  <c:v>38969.56319444445</c:v>
                </c:pt>
                <c:pt idx="90">
                  <c:v>39002.606944444444</c:v>
                </c:pt>
                <c:pt idx="91">
                  <c:v>39032.59444444445</c:v>
                </c:pt>
                <c:pt idx="92">
                  <c:v>39103.59583333333</c:v>
                </c:pt>
                <c:pt idx="93">
                  <c:v>39130.586805555555</c:v>
                </c:pt>
                <c:pt idx="94">
                  <c:v>39158.57986111111</c:v>
                </c:pt>
                <c:pt idx="95">
                  <c:v>39214.62986111111</c:v>
                </c:pt>
                <c:pt idx="96">
                  <c:v>39242.59375</c:v>
                </c:pt>
                <c:pt idx="97">
                  <c:v>39270.575694444444</c:v>
                </c:pt>
                <c:pt idx="98">
                  <c:v>39340.60555555556</c:v>
                </c:pt>
                <c:pt idx="99">
                  <c:v>39367.55</c:v>
                </c:pt>
                <c:pt idx="100">
                  <c:v>39401.55694444444</c:v>
                </c:pt>
                <c:pt idx="101">
                  <c:v>39436.739583333336</c:v>
                </c:pt>
                <c:pt idx="102">
                  <c:v>39459.56875</c:v>
                </c:pt>
                <c:pt idx="103">
                  <c:v>39494.5875</c:v>
                </c:pt>
                <c:pt idx="104">
                  <c:v>39522.620833333334</c:v>
                </c:pt>
                <c:pt idx="105">
                  <c:v>39550.56875</c:v>
                </c:pt>
                <c:pt idx="106">
                  <c:v>39578.59722222222</c:v>
                </c:pt>
                <c:pt idx="107">
                  <c:v>39620.59097222222</c:v>
                </c:pt>
                <c:pt idx="108">
                  <c:v>39648.57916666667</c:v>
                </c:pt>
                <c:pt idx="109">
                  <c:v>39681.575694444444</c:v>
                </c:pt>
                <c:pt idx="110">
                  <c:v>39711.57013888889</c:v>
                </c:pt>
                <c:pt idx="111">
                  <c:v>39732.61388888889</c:v>
                </c:pt>
                <c:pt idx="112">
                  <c:v>39774.59722222222</c:v>
                </c:pt>
                <c:pt idx="113">
                  <c:v>39803.57986111111</c:v>
                </c:pt>
                <c:pt idx="114">
                  <c:v>39838.59027777778</c:v>
                </c:pt>
                <c:pt idx="115">
                  <c:v>39864.57361111111</c:v>
                </c:pt>
                <c:pt idx="116">
                  <c:v>39886.57986111111</c:v>
                </c:pt>
                <c:pt idx="117">
                  <c:v>39913.56736111111</c:v>
                </c:pt>
                <c:pt idx="118">
                  <c:v>39949.604166666664</c:v>
                </c:pt>
                <c:pt idx="119">
                  <c:v>39977.59166666667</c:v>
                </c:pt>
                <c:pt idx="120">
                  <c:v>40005.584027777775</c:v>
                </c:pt>
                <c:pt idx="121">
                  <c:v>40048.59583333333</c:v>
                </c:pt>
                <c:pt idx="122">
                  <c:v>40076.60138888889</c:v>
                </c:pt>
                <c:pt idx="123">
                  <c:v>40098.58888888889</c:v>
                </c:pt>
                <c:pt idx="124">
                  <c:v>40131.600694444445</c:v>
                </c:pt>
                <c:pt idx="125">
                  <c:v>40156.61041666667</c:v>
                </c:pt>
                <c:pt idx="126">
                  <c:v>40201.58819444444</c:v>
                </c:pt>
                <c:pt idx="127">
                  <c:v>40232.71111111111</c:v>
                </c:pt>
                <c:pt idx="128">
                  <c:v>40255.677777777775</c:v>
                </c:pt>
                <c:pt idx="129">
                  <c:v>40283.65972222222</c:v>
                </c:pt>
                <c:pt idx="130">
                  <c:v>40351.65555555555</c:v>
                </c:pt>
                <c:pt idx="131">
                  <c:v>40382.57986111111</c:v>
                </c:pt>
                <c:pt idx="132">
                  <c:v>40408.61388888889</c:v>
                </c:pt>
                <c:pt idx="133">
                  <c:v>40437.61111111111</c:v>
                </c:pt>
                <c:pt idx="134">
                  <c:v>40687.541666666664</c:v>
                </c:pt>
                <c:pt idx="135">
                  <c:v>40751.4375</c:v>
                </c:pt>
                <c:pt idx="136">
                  <c:v>40779.479166666664</c:v>
                </c:pt>
                <c:pt idx="137">
                  <c:v>40806.479166666664</c:v>
                </c:pt>
                <c:pt idx="138">
                  <c:v>40834.475694444445</c:v>
                </c:pt>
                <c:pt idx="139">
                  <c:v>40876.48611111111</c:v>
                </c:pt>
                <c:pt idx="140">
                  <c:v>40896.5</c:v>
                </c:pt>
                <c:pt idx="141">
                  <c:v>40931.47222222222</c:v>
                </c:pt>
                <c:pt idx="142">
                  <c:v>40955.46527777778</c:v>
                </c:pt>
                <c:pt idx="143">
                  <c:v>40982.47222222222</c:v>
                </c:pt>
                <c:pt idx="144">
                  <c:v>41018.475694444445</c:v>
                </c:pt>
                <c:pt idx="145">
                  <c:v>41039.51388888889</c:v>
                </c:pt>
                <c:pt idx="146">
                  <c:v>41074.5625</c:v>
                </c:pt>
                <c:pt idx="147">
                  <c:v>41106.541666666664</c:v>
                </c:pt>
                <c:pt idx="148">
                  <c:v>41135.489583333336</c:v>
                </c:pt>
                <c:pt idx="149">
                  <c:v>41170.5</c:v>
                </c:pt>
                <c:pt idx="150">
                  <c:v>41197.5</c:v>
                </c:pt>
                <c:pt idx="151">
                  <c:v>41233.645833333336</c:v>
                </c:pt>
                <c:pt idx="152">
                  <c:v>41260.645833333336</c:v>
                </c:pt>
                <c:pt idx="153">
                  <c:v>41297.65625</c:v>
                </c:pt>
                <c:pt idx="154">
                  <c:v>41323.708333333336</c:v>
                </c:pt>
                <c:pt idx="155">
                  <c:v>41351.625</c:v>
                </c:pt>
                <c:pt idx="156">
                  <c:v>41386.541666666664</c:v>
                </c:pt>
                <c:pt idx="157">
                  <c:v>41415.65972222222</c:v>
                </c:pt>
                <c:pt idx="158">
                  <c:v>41443.625</c:v>
                </c:pt>
                <c:pt idx="159">
                  <c:v>41478.631944444445</c:v>
                </c:pt>
                <c:pt idx="160">
                  <c:v>41506.604166666664</c:v>
                </c:pt>
                <c:pt idx="161">
                  <c:v>41541.70138888889</c:v>
                </c:pt>
                <c:pt idx="162">
                  <c:v>41568.625</c:v>
                </c:pt>
                <c:pt idx="163">
                  <c:v>41598.645833333336</c:v>
                </c:pt>
                <c:pt idx="164">
                  <c:v>41626.649305555555</c:v>
                </c:pt>
                <c:pt idx="165">
                  <c:v>41666.645833333336</c:v>
                </c:pt>
                <c:pt idx="166">
                  <c:v>41694.645833333336</c:v>
                </c:pt>
                <c:pt idx="167">
                  <c:v>41722.645833333336</c:v>
                </c:pt>
                <c:pt idx="168">
                  <c:v>41753.65972222222</c:v>
                </c:pt>
                <c:pt idx="169">
                  <c:v>41781.645833333336</c:v>
                </c:pt>
                <c:pt idx="170">
                  <c:v>41814.506944444445</c:v>
                </c:pt>
                <c:pt idx="171">
                  <c:v>41842.645833333336</c:v>
                </c:pt>
                <c:pt idx="172">
                  <c:v>41878.645833333336</c:v>
                </c:pt>
                <c:pt idx="173">
                  <c:v>41904.645833333336</c:v>
                </c:pt>
                <c:pt idx="174">
                  <c:v>41932.645833333336</c:v>
                </c:pt>
                <c:pt idx="175">
                  <c:v>41968.625</c:v>
                </c:pt>
                <c:pt idx="176">
                  <c:v>41995.65277777778</c:v>
                </c:pt>
                <c:pt idx="177">
                  <c:v>42030.65625</c:v>
                </c:pt>
                <c:pt idx="178">
                  <c:v>42058.65625</c:v>
                </c:pt>
                <c:pt idx="179">
                  <c:v>42086.65972222222</c:v>
                </c:pt>
                <c:pt idx="180">
                  <c:v>42121.65625</c:v>
                </c:pt>
                <c:pt idx="181">
                  <c:v>42149.625</c:v>
                </c:pt>
                <c:pt idx="182">
                  <c:v>42177.663194444445</c:v>
                </c:pt>
                <c:pt idx="183">
                  <c:v>42212.649305555555</c:v>
                </c:pt>
                <c:pt idx="184">
                  <c:v>42241.65972222222</c:v>
                </c:pt>
                <c:pt idx="185">
                  <c:v>42270.68402777778</c:v>
                </c:pt>
                <c:pt idx="186">
                  <c:v>42303.680555555555</c:v>
                </c:pt>
                <c:pt idx="187">
                  <c:v>42331.67013888889</c:v>
                </c:pt>
                <c:pt idx="188">
                  <c:v>42359.67013888889</c:v>
                </c:pt>
                <c:pt idx="189">
                  <c:v>42394.67361111111</c:v>
                </c:pt>
                <c:pt idx="190">
                  <c:v>42424.649305555555</c:v>
                </c:pt>
                <c:pt idx="191">
                  <c:v>42450.666666666664</c:v>
                </c:pt>
                <c:pt idx="192">
                  <c:v>42485.649305555555</c:v>
                </c:pt>
                <c:pt idx="193">
                  <c:v>42513.67013888889</c:v>
                </c:pt>
                <c:pt idx="194">
                  <c:v>42543.666666666664</c:v>
                </c:pt>
                <c:pt idx="195">
                  <c:v>42576.65972222222</c:v>
                </c:pt>
                <c:pt idx="196">
                  <c:v>42611.65625</c:v>
                </c:pt>
                <c:pt idx="197">
                  <c:v>42639.666666666664</c:v>
                </c:pt>
                <c:pt idx="198">
                  <c:v>42667.663194444445</c:v>
                </c:pt>
                <c:pt idx="199">
                  <c:v>42702.666666666664</c:v>
                </c:pt>
                <c:pt idx="200">
                  <c:v>42731.65972222222</c:v>
                </c:pt>
                <c:pt idx="201">
                  <c:v>42765.645833333336</c:v>
                </c:pt>
                <c:pt idx="202">
                  <c:v>42793.666666666664</c:v>
                </c:pt>
                <c:pt idx="203">
                  <c:v>42821.645833333336</c:v>
                </c:pt>
                <c:pt idx="204">
                  <c:v>42844.666666666664</c:v>
                </c:pt>
                <c:pt idx="205">
                  <c:v>42884.645833333336</c:v>
                </c:pt>
                <c:pt idx="206">
                  <c:v>42912.645833333336</c:v>
                </c:pt>
                <c:pt idx="207">
                  <c:v>42940.68402777778</c:v>
                </c:pt>
                <c:pt idx="208">
                  <c:v>42975.625</c:v>
                </c:pt>
                <c:pt idx="209">
                  <c:v>43004.666666666664</c:v>
                </c:pt>
                <c:pt idx="210">
                  <c:v>43031.631944444445</c:v>
                </c:pt>
                <c:pt idx="211">
                  <c:v>43066.649305555555</c:v>
                </c:pt>
                <c:pt idx="212">
                  <c:v>43087.65277777778</c:v>
                </c:pt>
                <c:pt idx="213">
                  <c:v>43129.625</c:v>
                </c:pt>
                <c:pt idx="214">
                  <c:v>43157.625</c:v>
                </c:pt>
                <c:pt idx="215">
                  <c:v>43185.635416666664</c:v>
                </c:pt>
                <c:pt idx="216">
                  <c:v>43214.59375</c:v>
                </c:pt>
                <c:pt idx="217">
                  <c:v>43248.600694444445</c:v>
                </c:pt>
                <c:pt idx="218">
                  <c:v>43276.604166666664</c:v>
                </c:pt>
                <c:pt idx="219">
                  <c:v>43307.600694444445</c:v>
                </c:pt>
                <c:pt idx="220">
                  <c:v>43340.604166666664</c:v>
                </c:pt>
                <c:pt idx="221">
                  <c:v>43368.61111111111</c:v>
                </c:pt>
                <c:pt idx="222">
                  <c:v>43402.604166666664</c:v>
                </c:pt>
                <c:pt idx="223">
                  <c:v>43431.60763888889</c:v>
                </c:pt>
                <c:pt idx="224">
                  <c:v>43453.604166666664</c:v>
                </c:pt>
                <c:pt idx="225">
                  <c:v>43495.604166666664</c:v>
                </c:pt>
                <c:pt idx="226">
                  <c:v>43521.60763888889</c:v>
                </c:pt>
                <c:pt idx="227">
                  <c:v>43550.60763888889</c:v>
                </c:pt>
                <c:pt idx="228">
                  <c:v>43584.60763888889</c:v>
                </c:pt>
                <c:pt idx="229">
                  <c:v>43612.61111111111</c:v>
                </c:pt>
                <c:pt idx="230">
                  <c:v>43640.61111111111</c:v>
                </c:pt>
                <c:pt idx="231">
                  <c:v>43675.61111111111</c:v>
                </c:pt>
                <c:pt idx="232">
                  <c:v>43696.61111111111</c:v>
                </c:pt>
                <c:pt idx="233">
                  <c:v>43726.61111111111</c:v>
                </c:pt>
                <c:pt idx="234">
                  <c:v>43766.61111111111</c:v>
                </c:pt>
                <c:pt idx="235">
                  <c:v>43796.61111111111</c:v>
                </c:pt>
                <c:pt idx="236">
                  <c:v>43817.61111111111</c:v>
                </c:pt>
                <c:pt idx="237">
                  <c:v>43885.61111111111</c:v>
                </c:pt>
                <c:pt idx="238">
                  <c:v>43949.61111111111</c:v>
                </c:pt>
                <c:pt idx="239">
                  <c:v>43977.61111111111</c:v>
                </c:pt>
                <c:pt idx="240">
                  <c:v>44011.61111111111</c:v>
                </c:pt>
                <c:pt idx="241">
                  <c:v>44039.61111111111</c:v>
                </c:pt>
                <c:pt idx="242">
                  <c:v>44062.61111111111</c:v>
                </c:pt>
                <c:pt idx="243">
                  <c:v>44097.61111111111</c:v>
                </c:pt>
                <c:pt idx="244">
                  <c:v>44130.61111111111</c:v>
                </c:pt>
                <c:pt idx="245">
                  <c:v>44158.61111111111</c:v>
                </c:pt>
                <c:pt idx="246">
                  <c:v>44181.61111111111</c:v>
                </c:pt>
                <c:pt idx="247">
                  <c:v>44224.61111111111</c:v>
                </c:pt>
                <c:pt idx="248">
                  <c:v>44250.61111111111</c:v>
                </c:pt>
                <c:pt idx="249">
                  <c:v>44279.61111111111</c:v>
                </c:pt>
              </c:strCache>
            </c:strRef>
          </c:xVal>
          <c:yVal>
            <c:numRef>
              <c:f>'PA 2619-1-0104'!$P$3:$P$252</c:f>
              <c:numCache>
                <c:ptCount val="250"/>
                <c:pt idx="0">
                  <c:v>995.267</c:v>
                </c:pt>
                <c:pt idx="1">
                  <c:v>995.997</c:v>
                </c:pt>
                <c:pt idx="2">
                  <c:v>996.217</c:v>
                </c:pt>
                <c:pt idx="3">
                  <c:v>995.837</c:v>
                </c:pt>
                <c:pt idx="4">
                  <c:v>995.697</c:v>
                </c:pt>
                <c:pt idx="5">
                  <c:v>995.627</c:v>
                </c:pt>
                <c:pt idx="6">
                  <c:v>995.627</c:v>
                </c:pt>
                <c:pt idx="7">
                  <c:v>995.957</c:v>
                </c:pt>
                <c:pt idx="8">
                  <c:v>995.847</c:v>
                </c:pt>
                <c:pt idx="9">
                  <c:v>995.967</c:v>
                </c:pt>
                <c:pt idx="10">
                  <c:v>995.367</c:v>
                </c:pt>
                <c:pt idx="11">
                  <c:v>995.537</c:v>
                </c:pt>
                <c:pt idx="12">
                  <c:v>995.677</c:v>
                </c:pt>
                <c:pt idx="13">
                  <c:v>995.727</c:v>
                </c:pt>
                <c:pt idx="14">
                  <c:v>994.827</c:v>
                </c:pt>
                <c:pt idx="15">
                  <c:v>994.947</c:v>
                </c:pt>
                <c:pt idx="16">
                  <c:v>994.567</c:v>
                </c:pt>
                <c:pt idx="17">
                  <c:v>995.657</c:v>
                </c:pt>
                <c:pt idx="18">
                  <c:v>995.162</c:v>
                </c:pt>
                <c:pt idx="19">
                  <c:v>995.317</c:v>
                </c:pt>
                <c:pt idx="20">
                  <c:v>995.362</c:v>
                </c:pt>
                <c:pt idx="21">
                  <c:v>995.367</c:v>
                </c:pt>
                <c:pt idx="22">
                  <c:v>995.347</c:v>
                </c:pt>
                <c:pt idx="23">
                  <c:v>994.477</c:v>
                </c:pt>
                <c:pt idx="24">
                  <c:v>994.807</c:v>
                </c:pt>
                <c:pt idx="25">
                  <c:v>995.077</c:v>
                </c:pt>
                <c:pt idx="26">
                  <c:v>995.187</c:v>
                </c:pt>
                <c:pt idx="27">
                  <c:v>994.817</c:v>
                </c:pt>
                <c:pt idx="28">
                  <c:v>994.847</c:v>
                </c:pt>
                <c:pt idx="29">
                  <c:v>994.807</c:v>
                </c:pt>
                <c:pt idx="30">
                  <c:v>993.997</c:v>
                </c:pt>
                <c:pt idx="31">
                  <c:v>993.787</c:v>
                </c:pt>
                <c:pt idx="32">
                  <c:v>993.387</c:v>
                </c:pt>
                <c:pt idx="33">
                  <c:v>994.217</c:v>
                </c:pt>
                <c:pt idx="34">
                  <c:v>993.997</c:v>
                </c:pt>
                <c:pt idx="35">
                  <c:v>994.377</c:v>
                </c:pt>
                <c:pt idx="36">
                  <c:v>994.527</c:v>
                </c:pt>
                <c:pt idx="37">
                  <c:v>994.547</c:v>
                </c:pt>
                <c:pt idx="38">
                  <c:v>994.467</c:v>
                </c:pt>
                <c:pt idx="39">
                  <c:v>994.207</c:v>
                </c:pt>
                <c:pt idx="40">
                  <c:v>994.107</c:v>
                </c:pt>
                <c:pt idx="41">
                  <c:v>993.627</c:v>
                </c:pt>
                <c:pt idx="42">
                  <c:v>993.347</c:v>
                </c:pt>
                <c:pt idx="43">
                  <c:v>994.017</c:v>
                </c:pt>
                <c:pt idx="44">
                  <c:v>994.347</c:v>
                </c:pt>
                <c:pt idx="45">
                  <c:v>994.497</c:v>
                </c:pt>
                <c:pt idx="46">
                  <c:v>994.547</c:v>
                </c:pt>
                <c:pt idx="47">
                  <c:v>994.607</c:v>
                </c:pt>
                <c:pt idx="48">
                  <c:v>994.677</c:v>
                </c:pt>
                <c:pt idx="49">
                  <c:v>994.717</c:v>
                </c:pt>
                <c:pt idx="50">
                  <c:v>994.827</c:v>
                </c:pt>
                <c:pt idx="51">
                  <c:v>995.067</c:v>
                </c:pt>
                <c:pt idx="52">
                  <c:v>994.542</c:v>
                </c:pt>
                <c:pt idx="53">
                  <c:v>993.957</c:v>
                </c:pt>
                <c:pt idx="54">
                  <c:v>993.007</c:v>
                </c:pt>
                <c:pt idx="55">
                  <c:v>993.677</c:v>
                </c:pt>
                <c:pt idx="56">
                  <c:v>994.407</c:v>
                </c:pt>
                <c:pt idx="57">
                  <c:v>994.587</c:v>
                </c:pt>
                <c:pt idx="58">
                  <c:v>994.627</c:v>
                </c:pt>
                <c:pt idx="59">
                  <c:v>994.802</c:v>
                </c:pt>
                <c:pt idx="60">
                  <c:v>994.877</c:v>
                </c:pt>
                <c:pt idx="61">
                  <c:v>994.917</c:v>
                </c:pt>
                <c:pt idx="62">
                  <c:v>995.067</c:v>
                </c:pt>
                <c:pt idx="63">
                  <c:v>995.477</c:v>
                </c:pt>
                <c:pt idx="64">
                  <c:v>995.427</c:v>
                </c:pt>
                <c:pt idx="65">
                  <c:v>995.027</c:v>
                </c:pt>
                <c:pt idx="66">
                  <c:v>994.747</c:v>
                </c:pt>
                <c:pt idx="67">
                  <c:v>994.647</c:v>
                </c:pt>
                <c:pt idx="68">
                  <c:v>994.977</c:v>
                </c:pt>
                <c:pt idx="69">
                  <c:v>995.207</c:v>
                </c:pt>
                <c:pt idx="70">
                  <c:v>995.247</c:v>
                </c:pt>
                <c:pt idx="71">
                  <c:v>995.427</c:v>
                </c:pt>
                <c:pt idx="72">
                  <c:v>995.637</c:v>
                </c:pt>
                <c:pt idx="73">
                  <c:v>995.627</c:v>
                </c:pt>
                <c:pt idx="74">
                  <c:v>995.647</c:v>
                </c:pt>
                <c:pt idx="75">
                  <c:v>995.207</c:v>
                </c:pt>
                <c:pt idx="76">
                  <c:v>994.777</c:v>
                </c:pt>
                <c:pt idx="77">
                  <c:v>994.657</c:v>
                </c:pt>
                <c:pt idx="78">
                  <c:v>994.227</c:v>
                </c:pt>
                <c:pt idx="79">
                  <c:v>994.357</c:v>
                </c:pt>
                <c:pt idx="80">
                  <c:v>994.837</c:v>
                </c:pt>
                <c:pt idx="81">
                  <c:v>995.017</c:v>
                </c:pt>
                <c:pt idx="82">
                  <c:v>995.167</c:v>
                </c:pt>
                <c:pt idx="83">
                  <c:v>995.407</c:v>
                </c:pt>
                <c:pt idx="84">
                  <c:v>995.517</c:v>
                </c:pt>
                <c:pt idx="85">
                  <c:v>995.537</c:v>
                </c:pt>
                <c:pt idx="86">
                  <c:v>995.342</c:v>
                </c:pt>
                <c:pt idx="87">
                  <c:v>994.932</c:v>
                </c:pt>
                <c:pt idx="88">
                  <c:v>995.307</c:v>
                </c:pt>
                <c:pt idx="89">
                  <c:v>995.127</c:v>
                </c:pt>
                <c:pt idx="90">
                  <c:v>995.287</c:v>
                </c:pt>
                <c:pt idx="91">
                  <c:v>995.317</c:v>
                </c:pt>
                <c:pt idx="92">
                  <c:v>995.352</c:v>
                </c:pt>
                <c:pt idx="93">
                  <c:v>995.374</c:v>
                </c:pt>
                <c:pt idx="94">
                  <c:v>995.387</c:v>
                </c:pt>
                <c:pt idx="95">
                  <c:v>995.827</c:v>
                </c:pt>
                <c:pt idx="96">
                  <c:v>995.787</c:v>
                </c:pt>
                <c:pt idx="97">
                  <c:v>996.312</c:v>
                </c:pt>
                <c:pt idx="98">
                  <c:v>995.867</c:v>
                </c:pt>
                <c:pt idx="99">
                  <c:v>995.832</c:v>
                </c:pt>
                <c:pt idx="100">
                  <c:v>995.812</c:v>
                </c:pt>
                <c:pt idx="101">
                  <c:v>995.777</c:v>
                </c:pt>
                <c:pt idx="102">
                  <c:v>995.752</c:v>
                </c:pt>
                <c:pt idx="103">
                  <c:v>995.752</c:v>
                </c:pt>
                <c:pt idx="104">
                  <c:v>995.412</c:v>
                </c:pt>
                <c:pt idx="105">
                  <c:v>995.707</c:v>
                </c:pt>
                <c:pt idx="106">
                  <c:v>995.507</c:v>
                </c:pt>
                <c:pt idx="107">
                  <c:v>996.327</c:v>
                </c:pt>
                <c:pt idx="108">
                  <c:v>996.167</c:v>
                </c:pt>
                <c:pt idx="109">
                  <c:v>995.897</c:v>
                </c:pt>
                <c:pt idx="110">
                  <c:v>995.797</c:v>
                </c:pt>
                <c:pt idx="111">
                  <c:v>995.797</c:v>
                </c:pt>
                <c:pt idx="112">
                  <c:v>996.457</c:v>
                </c:pt>
                <c:pt idx="113">
                  <c:v>996.507</c:v>
                </c:pt>
                <c:pt idx="114">
                  <c:v>996.577</c:v>
                </c:pt>
                <c:pt idx="115">
                  <c:v>996.547</c:v>
                </c:pt>
                <c:pt idx="116">
                  <c:v>996.527</c:v>
                </c:pt>
                <c:pt idx="117">
                  <c:v>996.447</c:v>
                </c:pt>
                <c:pt idx="118">
                  <c:v>996.227</c:v>
                </c:pt>
                <c:pt idx="119">
                  <c:v>996.057</c:v>
                </c:pt>
                <c:pt idx="120">
                  <c:v>995.957</c:v>
                </c:pt>
                <c:pt idx="121">
                  <c:v>995.857</c:v>
                </c:pt>
                <c:pt idx="122">
                  <c:v>995.637</c:v>
                </c:pt>
                <c:pt idx="123">
                  <c:v>995.827</c:v>
                </c:pt>
                <c:pt idx="124">
                  <c:v>995.847</c:v>
                </c:pt>
                <c:pt idx="125">
                  <c:v>995.847</c:v>
                </c:pt>
                <c:pt idx="126">
                  <c:v>996.107</c:v>
                </c:pt>
                <c:pt idx="127">
                  <c:v>996.177</c:v>
                </c:pt>
                <c:pt idx="128">
                  <c:v>996.212</c:v>
                </c:pt>
                <c:pt idx="129">
                  <c:v>996.177</c:v>
                </c:pt>
                <c:pt idx="130">
                  <c:v>996.117</c:v>
                </c:pt>
                <c:pt idx="131">
                  <c:v>996.017</c:v>
                </c:pt>
                <c:pt idx="132">
                  <c:v>995.937</c:v>
                </c:pt>
                <c:pt idx="133">
                  <c:v>995.837</c:v>
                </c:pt>
                <c:pt idx="134">
                  <c:v>995.807</c:v>
                </c:pt>
                <c:pt idx="135">
                  <c:v>995.697</c:v>
                </c:pt>
                <c:pt idx="136">
                  <c:v>995.387</c:v>
                </c:pt>
                <c:pt idx="137">
                  <c:v>995.317</c:v>
                </c:pt>
                <c:pt idx="138">
                  <c:v>995.517</c:v>
                </c:pt>
                <c:pt idx="139">
                  <c:v>995.607</c:v>
                </c:pt>
                <c:pt idx="140">
                  <c:v>995.677</c:v>
                </c:pt>
                <c:pt idx="141">
                  <c:v>995.647</c:v>
                </c:pt>
                <c:pt idx="142">
                  <c:v>995.467</c:v>
                </c:pt>
                <c:pt idx="143">
                  <c:v>995.457</c:v>
                </c:pt>
                <c:pt idx="144">
                  <c:v>995.717</c:v>
                </c:pt>
                <c:pt idx="145">
                  <c:v>995.697</c:v>
                </c:pt>
                <c:pt idx="146">
                  <c:v>995.247</c:v>
                </c:pt>
                <c:pt idx="147">
                  <c:v>995.417</c:v>
                </c:pt>
                <c:pt idx="148">
                  <c:v>995.317</c:v>
                </c:pt>
                <c:pt idx="149">
                  <c:v>995.247</c:v>
                </c:pt>
                <c:pt idx="150">
                  <c:v>995.307</c:v>
                </c:pt>
                <c:pt idx="151">
                  <c:v>995.797</c:v>
                </c:pt>
                <c:pt idx="152">
                  <c:v>995.937</c:v>
                </c:pt>
                <c:pt idx="153">
                  <c:v>995.907</c:v>
                </c:pt>
                <c:pt idx="154">
                  <c:v>995.927</c:v>
                </c:pt>
                <c:pt idx="155">
                  <c:v>995.977</c:v>
                </c:pt>
                <c:pt idx="156">
                  <c:v>995.977</c:v>
                </c:pt>
                <c:pt idx="157">
                  <c:v>995.817</c:v>
                </c:pt>
                <c:pt idx="158">
                  <c:v>995.867</c:v>
                </c:pt>
                <c:pt idx="159">
                  <c:v>995.887</c:v>
                </c:pt>
                <c:pt idx="160">
                  <c:v>995.817</c:v>
                </c:pt>
                <c:pt idx="161">
                  <c:v>995.457</c:v>
                </c:pt>
                <c:pt idx="162">
                  <c:v>995.407</c:v>
                </c:pt>
                <c:pt idx="163">
                  <c:v>995.627</c:v>
                </c:pt>
                <c:pt idx="164">
                  <c:v>995.657</c:v>
                </c:pt>
                <c:pt idx="165">
                  <c:v>995.497</c:v>
                </c:pt>
                <c:pt idx="166">
                  <c:v>995.737</c:v>
                </c:pt>
                <c:pt idx="167">
                  <c:v>995.777</c:v>
                </c:pt>
                <c:pt idx="168">
                  <c:v>995.717</c:v>
                </c:pt>
                <c:pt idx="169">
                  <c:v>995.447</c:v>
                </c:pt>
                <c:pt idx="170">
                  <c:v>995.567</c:v>
                </c:pt>
                <c:pt idx="171">
                  <c:v>995.867</c:v>
                </c:pt>
                <c:pt idx="172">
                  <c:v>995.627</c:v>
                </c:pt>
                <c:pt idx="173">
                  <c:v>995.507</c:v>
                </c:pt>
                <c:pt idx="174">
                  <c:v>995.477</c:v>
                </c:pt>
                <c:pt idx="175">
                  <c:v>995.447</c:v>
                </c:pt>
                <c:pt idx="176">
                  <c:v>995.607</c:v>
                </c:pt>
                <c:pt idx="177">
                  <c:v>995.647</c:v>
                </c:pt>
                <c:pt idx="178">
                  <c:v>995.647</c:v>
                </c:pt>
                <c:pt idx="179">
                  <c:v>995.667</c:v>
                </c:pt>
                <c:pt idx="180">
                  <c:v>995.757</c:v>
                </c:pt>
                <c:pt idx="181">
                  <c:v>995.237</c:v>
                </c:pt>
                <c:pt idx="182">
                  <c:v>995.517</c:v>
                </c:pt>
                <c:pt idx="183">
                  <c:v>995.447</c:v>
                </c:pt>
                <c:pt idx="184">
                  <c:v>995.287</c:v>
                </c:pt>
                <c:pt idx="185">
                  <c:v>995.217</c:v>
                </c:pt>
                <c:pt idx="186">
                  <c:v>995.207</c:v>
                </c:pt>
                <c:pt idx="187">
                  <c:v>995.237</c:v>
                </c:pt>
                <c:pt idx="188">
                  <c:v>995.237</c:v>
                </c:pt>
                <c:pt idx="189">
                  <c:v>995.287</c:v>
                </c:pt>
                <c:pt idx="190">
                  <c:v>995.317</c:v>
                </c:pt>
                <c:pt idx="191">
                  <c:v>995.427</c:v>
                </c:pt>
                <c:pt idx="192">
                  <c:v>995.437</c:v>
                </c:pt>
                <c:pt idx="193">
                  <c:v>995.357</c:v>
                </c:pt>
                <c:pt idx="194">
                  <c:v>995.147</c:v>
                </c:pt>
                <c:pt idx="195">
                  <c:v>995.037</c:v>
                </c:pt>
                <c:pt idx="196">
                  <c:v>994.777</c:v>
                </c:pt>
                <c:pt idx="197">
                  <c:v>994.827</c:v>
                </c:pt>
                <c:pt idx="198">
                  <c:v>994.847</c:v>
                </c:pt>
                <c:pt idx="199">
                  <c:v>994.897</c:v>
                </c:pt>
                <c:pt idx="200">
                  <c:v>994.987</c:v>
                </c:pt>
                <c:pt idx="201">
                  <c:v>995.007</c:v>
                </c:pt>
                <c:pt idx="202">
                  <c:v>995.017</c:v>
                </c:pt>
                <c:pt idx="203">
                  <c:v>995.027</c:v>
                </c:pt>
                <c:pt idx="204">
                  <c:v>994.687</c:v>
                </c:pt>
                <c:pt idx="205">
                  <c:v>994.797</c:v>
                </c:pt>
                <c:pt idx="206">
                  <c:v>994.817</c:v>
                </c:pt>
                <c:pt idx="207">
                  <c:v>994.707</c:v>
                </c:pt>
                <c:pt idx="208">
                  <c:v>994.527</c:v>
                </c:pt>
                <c:pt idx="209">
                  <c:v>994.487</c:v>
                </c:pt>
                <c:pt idx="210">
                  <c:v>994.487</c:v>
                </c:pt>
                <c:pt idx="211">
                  <c:v>994.477</c:v>
                </c:pt>
                <c:pt idx="212">
                  <c:v>994.467</c:v>
                </c:pt>
                <c:pt idx="213">
                  <c:v>994.447</c:v>
                </c:pt>
                <c:pt idx="214">
                  <c:v>994.457</c:v>
                </c:pt>
                <c:pt idx="215">
                  <c:v>994.447</c:v>
                </c:pt>
                <c:pt idx="216">
                  <c:v>994.727</c:v>
                </c:pt>
                <c:pt idx="217">
                  <c:v>994.097</c:v>
                </c:pt>
                <c:pt idx="218">
                  <c:v>995.687</c:v>
                </c:pt>
                <c:pt idx="219">
                  <c:v>995.577</c:v>
                </c:pt>
                <c:pt idx="220">
                  <c:v>995.357</c:v>
                </c:pt>
                <c:pt idx="221">
                  <c:v>995.407</c:v>
                </c:pt>
                <c:pt idx="222">
                  <c:v>995.877</c:v>
                </c:pt>
                <c:pt idx="223">
                  <c:v>996.197</c:v>
                </c:pt>
                <c:pt idx="224">
                  <c:v>996.267</c:v>
                </c:pt>
                <c:pt idx="225">
                  <c:v>996.297</c:v>
                </c:pt>
                <c:pt idx="226">
                  <c:v>996.247</c:v>
                </c:pt>
                <c:pt idx="227">
                  <c:v>996.187</c:v>
                </c:pt>
                <c:pt idx="228">
                  <c:v>996.397</c:v>
                </c:pt>
                <c:pt idx="229">
                  <c:v>996.247</c:v>
                </c:pt>
                <c:pt idx="230">
                  <c:v>995.787</c:v>
                </c:pt>
                <c:pt idx="231">
                  <c:v>995.547</c:v>
                </c:pt>
                <c:pt idx="232">
                  <c:v>995.457</c:v>
                </c:pt>
                <c:pt idx="233">
                  <c:v>995.727</c:v>
                </c:pt>
                <c:pt idx="234">
                  <c:v>995.737</c:v>
                </c:pt>
                <c:pt idx="235">
                  <c:v>995.787</c:v>
                </c:pt>
                <c:pt idx="236">
                  <c:v>995.877</c:v>
                </c:pt>
                <c:pt idx="237">
                  <c:v>996.227</c:v>
                </c:pt>
                <c:pt idx="238">
                  <c:v>996.687</c:v>
                </c:pt>
                <c:pt idx="239">
                  <c:v>996.457</c:v>
                </c:pt>
                <c:pt idx="240">
                  <c:v>996.497</c:v>
                </c:pt>
                <c:pt idx="241">
                  <c:v>996.357</c:v>
                </c:pt>
                <c:pt idx="242">
                  <c:v>996.187</c:v>
                </c:pt>
                <c:pt idx="243">
                  <c:v>996.077</c:v>
                </c:pt>
                <c:pt idx="244">
                  <c:v>996.067</c:v>
                </c:pt>
                <c:pt idx="245">
                  <c:v>996.037</c:v>
                </c:pt>
                <c:pt idx="246">
                  <c:v>996.037</c:v>
                </c:pt>
                <c:pt idx="247">
                  <c:v>996.167</c:v>
                </c:pt>
                <c:pt idx="248">
                  <c:v>996.227</c:v>
                </c:pt>
                <c:pt idx="249">
                  <c:v>996.147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2619-1-0104'!$A$3:$A$252</c:f>
              <c:strCache>
                <c:ptCount val="250"/>
                <c:pt idx="0">
                  <c:v>35273</c:v>
                </c:pt>
                <c:pt idx="1">
                  <c:v>35277</c:v>
                </c:pt>
                <c:pt idx="2">
                  <c:v>35482</c:v>
                </c:pt>
                <c:pt idx="3">
                  <c:v>35550</c:v>
                </c:pt>
                <c:pt idx="4">
                  <c:v>35629</c:v>
                </c:pt>
                <c:pt idx="5">
                  <c:v>35684</c:v>
                </c:pt>
                <c:pt idx="6">
                  <c:v>35746</c:v>
                </c:pt>
                <c:pt idx="7">
                  <c:v>35836</c:v>
                </c:pt>
                <c:pt idx="8">
                  <c:v>35892</c:v>
                </c:pt>
                <c:pt idx="9">
                  <c:v>35965</c:v>
                </c:pt>
                <c:pt idx="10">
                  <c:v>36042</c:v>
                </c:pt>
                <c:pt idx="11">
                  <c:v>36091</c:v>
                </c:pt>
                <c:pt idx="12">
                  <c:v>36140</c:v>
                </c:pt>
                <c:pt idx="13">
                  <c:v>36224</c:v>
                </c:pt>
                <c:pt idx="14">
                  <c:v>36308</c:v>
                </c:pt>
                <c:pt idx="15">
                  <c:v>36351</c:v>
                </c:pt>
                <c:pt idx="16">
                  <c:v>36408</c:v>
                </c:pt>
                <c:pt idx="17">
                  <c:v>36443</c:v>
                </c:pt>
                <c:pt idx="18">
                  <c:v>36443</c:v>
                </c:pt>
                <c:pt idx="19">
                  <c:v>36510</c:v>
                </c:pt>
                <c:pt idx="20">
                  <c:v>36566</c:v>
                </c:pt>
                <c:pt idx="21">
                  <c:v>36627</c:v>
                </c:pt>
                <c:pt idx="22">
                  <c:v>36696</c:v>
                </c:pt>
                <c:pt idx="23">
                  <c:v>36763</c:v>
                </c:pt>
                <c:pt idx="24">
                  <c:v>36828</c:v>
                </c:pt>
                <c:pt idx="25">
                  <c:v>36911</c:v>
                </c:pt>
                <c:pt idx="26">
                  <c:v>36967</c:v>
                </c:pt>
                <c:pt idx="27">
                  <c:v>37023</c:v>
                </c:pt>
                <c:pt idx="28">
                  <c:v>37026</c:v>
                </c:pt>
                <c:pt idx="29">
                  <c:v>37036</c:v>
                </c:pt>
                <c:pt idx="30">
                  <c:v>37082</c:v>
                </c:pt>
                <c:pt idx="31">
                  <c:v>37099</c:v>
                </c:pt>
                <c:pt idx="32">
                  <c:v>37144</c:v>
                </c:pt>
                <c:pt idx="33">
                  <c:v>37191</c:v>
                </c:pt>
                <c:pt idx="34">
                  <c:v>37209</c:v>
                </c:pt>
                <c:pt idx="35">
                  <c:v>37209.45694444444</c:v>
                </c:pt>
                <c:pt idx="36">
                  <c:v>37281.4375</c:v>
                </c:pt>
                <c:pt idx="37">
                  <c:v>37337.493055555555</c:v>
                </c:pt>
                <c:pt idx="38">
                  <c:v>37368.472916666666</c:v>
                </c:pt>
                <c:pt idx="39">
                  <c:v>37392.760416666664</c:v>
                </c:pt>
                <c:pt idx="40">
                  <c:v>37431.555555555555</c:v>
                </c:pt>
                <c:pt idx="41">
                  <c:v>37459.51736111111</c:v>
                </c:pt>
                <c:pt idx="42">
                  <c:v>37488.48888888889</c:v>
                </c:pt>
                <c:pt idx="43">
                  <c:v>37523.680555555555</c:v>
                </c:pt>
                <c:pt idx="44">
                  <c:v>37552.555555555555</c:v>
                </c:pt>
                <c:pt idx="45">
                  <c:v>37586.569444444445</c:v>
                </c:pt>
                <c:pt idx="46">
                  <c:v>37608.538194444445</c:v>
                </c:pt>
                <c:pt idx="47">
                  <c:v>37646.479166666664</c:v>
                </c:pt>
                <c:pt idx="48">
                  <c:v>37679.791666666664</c:v>
                </c:pt>
                <c:pt idx="49">
                  <c:v>37705.544444444444</c:v>
                </c:pt>
                <c:pt idx="50">
                  <c:v>37740.82708333333</c:v>
                </c:pt>
                <c:pt idx="51">
                  <c:v>37765.70486111111</c:v>
                </c:pt>
                <c:pt idx="52">
                  <c:v>37794.82638888889</c:v>
                </c:pt>
                <c:pt idx="53">
                  <c:v>37816.77777777778</c:v>
                </c:pt>
                <c:pt idx="54">
                  <c:v>37849.538194444445</c:v>
                </c:pt>
                <c:pt idx="55">
                  <c:v>37876.75</c:v>
                </c:pt>
                <c:pt idx="56">
                  <c:v>37918.694444444445</c:v>
                </c:pt>
                <c:pt idx="57">
                  <c:v>37947.60763888889</c:v>
                </c:pt>
                <c:pt idx="58">
                  <c:v>37963.729166666664</c:v>
                </c:pt>
                <c:pt idx="59">
                  <c:v>38008.552083333336</c:v>
                </c:pt>
                <c:pt idx="60">
                  <c:v>38038.625</c:v>
                </c:pt>
                <c:pt idx="61">
                  <c:v>38065.67868055555</c:v>
                </c:pt>
                <c:pt idx="62">
                  <c:v>38094.71527777778</c:v>
                </c:pt>
                <c:pt idx="63">
                  <c:v>38122.625</c:v>
                </c:pt>
                <c:pt idx="64">
                  <c:v>38158.71527777778</c:v>
                </c:pt>
                <c:pt idx="65">
                  <c:v>38183.63888888889</c:v>
                </c:pt>
                <c:pt idx="66">
                  <c:v>38213.625</c:v>
                </c:pt>
                <c:pt idx="67">
                  <c:v>38241.59722222222</c:v>
                </c:pt>
                <c:pt idx="68">
                  <c:v>38271.56805555556</c:v>
                </c:pt>
                <c:pt idx="69">
                  <c:v>38304.5625</c:v>
                </c:pt>
                <c:pt idx="70">
                  <c:v>38325.57638888889</c:v>
                </c:pt>
                <c:pt idx="71">
                  <c:v>38367.65972222222</c:v>
                </c:pt>
                <c:pt idx="72">
                  <c:v>38402.604166666664</c:v>
                </c:pt>
                <c:pt idx="73">
                  <c:v>38430.635416666664</c:v>
                </c:pt>
                <c:pt idx="74">
                  <c:v>38458.618055555555</c:v>
                </c:pt>
                <c:pt idx="75">
                  <c:v>38486.604166666664</c:v>
                </c:pt>
                <c:pt idx="76">
                  <c:v>38521.62847222222</c:v>
                </c:pt>
                <c:pt idx="77">
                  <c:v>38543.49652777778</c:v>
                </c:pt>
                <c:pt idx="78">
                  <c:v>38577.455555555556</c:v>
                </c:pt>
                <c:pt idx="79">
                  <c:v>38605.7125</c:v>
                </c:pt>
                <c:pt idx="80">
                  <c:v>38636.65347222222</c:v>
                </c:pt>
                <c:pt idx="81">
                  <c:v>38662.62291666667</c:v>
                </c:pt>
                <c:pt idx="82">
                  <c:v>38689.60763888889</c:v>
                </c:pt>
                <c:pt idx="83">
                  <c:v>38738.60138888889</c:v>
                </c:pt>
                <c:pt idx="84">
                  <c:v>38766.60902777778</c:v>
                </c:pt>
                <c:pt idx="85">
                  <c:v>38788.60833333333</c:v>
                </c:pt>
                <c:pt idx="86">
                  <c:v>38816.63888888889</c:v>
                </c:pt>
                <c:pt idx="87">
                  <c:v>38879.657638888886</c:v>
                </c:pt>
                <c:pt idx="88">
                  <c:v>38935.48819444444</c:v>
                </c:pt>
                <c:pt idx="89">
                  <c:v>38969.56319444445</c:v>
                </c:pt>
                <c:pt idx="90">
                  <c:v>39002.606944444444</c:v>
                </c:pt>
                <c:pt idx="91">
                  <c:v>39032.59444444445</c:v>
                </c:pt>
                <c:pt idx="92">
                  <c:v>39103.59583333333</c:v>
                </c:pt>
                <c:pt idx="93">
                  <c:v>39130.586805555555</c:v>
                </c:pt>
                <c:pt idx="94">
                  <c:v>39158.57986111111</c:v>
                </c:pt>
                <c:pt idx="95">
                  <c:v>39214.62986111111</c:v>
                </c:pt>
                <c:pt idx="96">
                  <c:v>39242.59375</c:v>
                </c:pt>
                <c:pt idx="97">
                  <c:v>39270.575694444444</c:v>
                </c:pt>
                <c:pt idx="98">
                  <c:v>39340.60555555556</c:v>
                </c:pt>
                <c:pt idx="99">
                  <c:v>39367.55</c:v>
                </c:pt>
                <c:pt idx="100">
                  <c:v>39401.55694444444</c:v>
                </c:pt>
                <c:pt idx="101">
                  <c:v>39436.739583333336</c:v>
                </c:pt>
                <c:pt idx="102">
                  <c:v>39459.56875</c:v>
                </c:pt>
                <c:pt idx="103">
                  <c:v>39494.5875</c:v>
                </c:pt>
                <c:pt idx="104">
                  <c:v>39522.620833333334</c:v>
                </c:pt>
                <c:pt idx="105">
                  <c:v>39550.56875</c:v>
                </c:pt>
                <c:pt idx="106">
                  <c:v>39578.59722222222</c:v>
                </c:pt>
                <c:pt idx="107">
                  <c:v>39620.59097222222</c:v>
                </c:pt>
                <c:pt idx="108">
                  <c:v>39648.57916666667</c:v>
                </c:pt>
                <c:pt idx="109">
                  <c:v>39681.575694444444</c:v>
                </c:pt>
                <c:pt idx="110">
                  <c:v>39711.57013888889</c:v>
                </c:pt>
                <c:pt idx="111">
                  <c:v>39732.61388888889</c:v>
                </c:pt>
                <c:pt idx="112">
                  <c:v>39774.59722222222</c:v>
                </c:pt>
                <c:pt idx="113">
                  <c:v>39803.57986111111</c:v>
                </c:pt>
                <c:pt idx="114">
                  <c:v>39838.59027777778</c:v>
                </c:pt>
                <c:pt idx="115">
                  <c:v>39864.57361111111</c:v>
                </c:pt>
                <c:pt idx="116">
                  <c:v>39886.57986111111</c:v>
                </c:pt>
                <c:pt idx="117">
                  <c:v>39913.56736111111</c:v>
                </c:pt>
                <c:pt idx="118">
                  <c:v>39949.604166666664</c:v>
                </c:pt>
                <c:pt idx="119">
                  <c:v>39977.59166666667</c:v>
                </c:pt>
                <c:pt idx="120">
                  <c:v>40005.584027777775</c:v>
                </c:pt>
                <c:pt idx="121">
                  <c:v>40048.59583333333</c:v>
                </c:pt>
                <c:pt idx="122">
                  <c:v>40076.60138888889</c:v>
                </c:pt>
                <c:pt idx="123">
                  <c:v>40098.58888888889</c:v>
                </c:pt>
                <c:pt idx="124">
                  <c:v>40131.600694444445</c:v>
                </c:pt>
                <c:pt idx="125">
                  <c:v>40156.61041666667</c:v>
                </c:pt>
                <c:pt idx="126">
                  <c:v>40201.58819444444</c:v>
                </c:pt>
                <c:pt idx="127">
                  <c:v>40232.71111111111</c:v>
                </c:pt>
                <c:pt idx="128">
                  <c:v>40255.677777777775</c:v>
                </c:pt>
                <c:pt idx="129">
                  <c:v>40283.65972222222</c:v>
                </c:pt>
                <c:pt idx="130">
                  <c:v>40351.65555555555</c:v>
                </c:pt>
                <c:pt idx="131">
                  <c:v>40382.57986111111</c:v>
                </c:pt>
                <c:pt idx="132">
                  <c:v>40408.61388888889</c:v>
                </c:pt>
                <c:pt idx="133">
                  <c:v>40437.61111111111</c:v>
                </c:pt>
                <c:pt idx="134">
                  <c:v>40687.541666666664</c:v>
                </c:pt>
                <c:pt idx="135">
                  <c:v>40751.4375</c:v>
                </c:pt>
                <c:pt idx="136">
                  <c:v>40779.479166666664</c:v>
                </c:pt>
                <c:pt idx="137">
                  <c:v>40806.479166666664</c:v>
                </c:pt>
                <c:pt idx="138">
                  <c:v>40834.475694444445</c:v>
                </c:pt>
                <c:pt idx="139">
                  <c:v>40876.48611111111</c:v>
                </c:pt>
                <c:pt idx="140">
                  <c:v>40896.5</c:v>
                </c:pt>
                <c:pt idx="141">
                  <c:v>40931.47222222222</c:v>
                </c:pt>
                <c:pt idx="142">
                  <c:v>40955.46527777778</c:v>
                </c:pt>
                <c:pt idx="143">
                  <c:v>40982.47222222222</c:v>
                </c:pt>
                <c:pt idx="144">
                  <c:v>41018.475694444445</c:v>
                </c:pt>
                <c:pt idx="145">
                  <c:v>41039.51388888889</c:v>
                </c:pt>
                <c:pt idx="146">
                  <c:v>41074.5625</c:v>
                </c:pt>
                <c:pt idx="147">
                  <c:v>41106.541666666664</c:v>
                </c:pt>
                <c:pt idx="148">
                  <c:v>41135.489583333336</c:v>
                </c:pt>
                <c:pt idx="149">
                  <c:v>41170.5</c:v>
                </c:pt>
                <c:pt idx="150">
                  <c:v>41197.5</c:v>
                </c:pt>
                <c:pt idx="151">
                  <c:v>41233.645833333336</c:v>
                </c:pt>
                <c:pt idx="152">
                  <c:v>41260.645833333336</c:v>
                </c:pt>
                <c:pt idx="153">
                  <c:v>41297.65625</c:v>
                </c:pt>
                <c:pt idx="154">
                  <c:v>41323.708333333336</c:v>
                </c:pt>
                <c:pt idx="155">
                  <c:v>41351.625</c:v>
                </c:pt>
                <c:pt idx="156">
                  <c:v>41386.541666666664</c:v>
                </c:pt>
                <c:pt idx="157">
                  <c:v>41415.65972222222</c:v>
                </c:pt>
                <c:pt idx="158">
                  <c:v>41443.625</c:v>
                </c:pt>
                <c:pt idx="159">
                  <c:v>41478.631944444445</c:v>
                </c:pt>
                <c:pt idx="160">
                  <c:v>41506.604166666664</c:v>
                </c:pt>
                <c:pt idx="161">
                  <c:v>41541.70138888889</c:v>
                </c:pt>
                <c:pt idx="162">
                  <c:v>41568.625</c:v>
                </c:pt>
                <c:pt idx="163">
                  <c:v>41598.645833333336</c:v>
                </c:pt>
                <c:pt idx="164">
                  <c:v>41626.649305555555</c:v>
                </c:pt>
                <c:pt idx="165">
                  <c:v>41666.645833333336</c:v>
                </c:pt>
                <c:pt idx="166">
                  <c:v>41694.645833333336</c:v>
                </c:pt>
                <c:pt idx="167">
                  <c:v>41722.645833333336</c:v>
                </c:pt>
                <c:pt idx="168">
                  <c:v>41753.65972222222</c:v>
                </c:pt>
                <c:pt idx="169">
                  <c:v>41781.645833333336</c:v>
                </c:pt>
                <c:pt idx="170">
                  <c:v>41814.506944444445</c:v>
                </c:pt>
                <c:pt idx="171">
                  <c:v>41842.645833333336</c:v>
                </c:pt>
                <c:pt idx="172">
                  <c:v>41878.645833333336</c:v>
                </c:pt>
                <c:pt idx="173">
                  <c:v>41904.645833333336</c:v>
                </c:pt>
                <c:pt idx="174">
                  <c:v>41932.645833333336</c:v>
                </c:pt>
                <c:pt idx="175">
                  <c:v>41968.625</c:v>
                </c:pt>
                <c:pt idx="176">
                  <c:v>41995.65277777778</c:v>
                </c:pt>
                <c:pt idx="177">
                  <c:v>42030.65625</c:v>
                </c:pt>
                <c:pt idx="178">
                  <c:v>42058.65625</c:v>
                </c:pt>
                <c:pt idx="179">
                  <c:v>42086.65972222222</c:v>
                </c:pt>
                <c:pt idx="180">
                  <c:v>42121.65625</c:v>
                </c:pt>
                <c:pt idx="181">
                  <c:v>42149.625</c:v>
                </c:pt>
                <c:pt idx="182">
                  <c:v>42177.663194444445</c:v>
                </c:pt>
                <c:pt idx="183">
                  <c:v>42212.649305555555</c:v>
                </c:pt>
                <c:pt idx="184">
                  <c:v>42241.65972222222</c:v>
                </c:pt>
                <c:pt idx="185">
                  <c:v>42270.68402777778</c:v>
                </c:pt>
                <c:pt idx="186">
                  <c:v>42303.680555555555</c:v>
                </c:pt>
                <c:pt idx="187">
                  <c:v>42331.67013888889</c:v>
                </c:pt>
                <c:pt idx="188">
                  <c:v>42359.67013888889</c:v>
                </c:pt>
                <c:pt idx="189">
                  <c:v>42394.67361111111</c:v>
                </c:pt>
                <c:pt idx="190">
                  <c:v>42424.649305555555</c:v>
                </c:pt>
                <c:pt idx="191">
                  <c:v>42450.666666666664</c:v>
                </c:pt>
                <c:pt idx="192">
                  <c:v>42485.649305555555</c:v>
                </c:pt>
                <c:pt idx="193">
                  <c:v>42513.67013888889</c:v>
                </c:pt>
                <c:pt idx="194">
                  <c:v>42543.666666666664</c:v>
                </c:pt>
                <c:pt idx="195">
                  <c:v>42576.65972222222</c:v>
                </c:pt>
                <c:pt idx="196">
                  <c:v>42611.65625</c:v>
                </c:pt>
                <c:pt idx="197">
                  <c:v>42639.666666666664</c:v>
                </c:pt>
                <c:pt idx="198">
                  <c:v>42667.663194444445</c:v>
                </c:pt>
                <c:pt idx="199">
                  <c:v>42702.666666666664</c:v>
                </c:pt>
                <c:pt idx="200">
                  <c:v>42731.65972222222</c:v>
                </c:pt>
                <c:pt idx="201">
                  <c:v>42765.645833333336</c:v>
                </c:pt>
                <c:pt idx="202">
                  <c:v>42793.666666666664</c:v>
                </c:pt>
                <c:pt idx="203">
                  <c:v>42821.645833333336</c:v>
                </c:pt>
                <c:pt idx="204">
                  <c:v>42844.666666666664</c:v>
                </c:pt>
                <c:pt idx="205">
                  <c:v>42884.645833333336</c:v>
                </c:pt>
                <c:pt idx="206">
                  <c:v>42912.645833333336</c:v>
                </c:pt>
                <c:pt idx="207">
                  <c:v>42940.68402777778</c:v>
                </c:pt>
                <c:pt idx="208">
                  <c:v>42975.625</c:v>
                </c:pt>
                <c:pt idx="209">
                  <c:v>43004.666666666664</c:v>
                </c:pt>
                <c:pt idx="210">
                  <c:v>43031.631944444445</c:v>
                </c:pt>
                <c:pt idx="211">
                  <c:v>43066.649305555555</c:v>
                </c:pt>
                <c:pt idx="212">
                  <c:v>43087.65277777778</c:v>
                </c:pt>
                <c:pt idx="213">
                  <c:v>43129.625</c:v>
                </c:pt>
                <c:pt idx="214">
                  <c:v>43157.625</c:v>
                </c:pt>
                <c:pt idx="215">
                  <c:v>43185.635416666664</c:v>
                </c:pt>
                <c:pt idx="216">
                  <c:v>43214.59375</c:v>
                </c:pt>
                <c:pt idx="217">
                  <c:v>43248.600694444445</c:v>
                </c:pt>
                <c:pt idx="218">
                  <c:v>43276.604166666664</c:v>
                </c:pt>
                <c:pt idx="219">
                  <c:v>43307.600694444445</c:v>
                </c:pt>
                <c:pt idx="220">
                  <c:v>43340.604166666664</c:v>
                </c:pt>
                <c:pt idx="221">
                  <c:v>43368.61111111111</c:v>
                </c:pt>
                <c:pt idx="222">
                  <c:v>43402.604166666664</c:v>
                </c:pt>
                <c:pt idx="223">
                  <c:v>43431.60763888889</c:v>
                </c:pt>
                <c:pt idx="224">
                  <c:v>43453.604166666664</c:v>
                </c:pt>
                <c:pt idx="225">
                  <c:v>43495.604166666664</c:v>
                </c:pt>
                <c:pt idx="226">
                  <c:v>43521.60763888889</c:v>
                </c:pt>
                <c:pt idx="227">
                  <c:v>43550.60763888889</c:v>
                </c:pt>
                <c:pt idx="228">
                  <c:v>43584.60763888889</c:v>
                </c:pt>
                <c:pt idx="229">
                  <c:v>43612.61111111111</c:v>
                </c:pt>
                <c:pt idx="230">
                  <c:v>43640.61111111111</c:v>
                </c:pt>
                <c:pt idx="231">
                  <c:v>43675.61111111111</c:v>
                </c:pt>
                <c:pt idx="232">
                  <c:v>43696.61111111111</c:v>
                </c:pt>
                <c:pt idx="233">
                  <c:v>43726.61111111111</c:v>
                </c:pt>
                <c:pt idx="234">
                  <c:v>43766.61111111111</c:v>
                </c:pt>
                <c:pt idx="235">
                  <c:v>43796.61111111111</c:v>
                </c:pt>
                <c:pt idx="236">
                  <c:v>43817.61111111111</c:v>
                </c:pt>
                <c:pt idx="237">
                  <c:v>43885.61111111111</c:v>
                </c:pt>
                <c:pt idx="238">
                  <c:v>43949.61111111111</c:v>
                </c:pt>
                <c:pt idx="239">
                  <c:v>43977.61111111111</c:v>
                </c:pt>
                <c:pt idx="240">
                  <c:v>44011.61111111111</c:v>
                </c:pt>
                <c:pt idx="241">
                  <c:v>44039.61111111111</c:v>
                </c:pt>
                <c:pt idx="242">
                  <c:v>44062.61111111111</c:v>
                </c:pt>
                <c:pt idx="243">
                  <c:v>44097.61111111111</c:v>
                </c:pt>
                <c:pt idx="244">
                  <c:v>44130.61111111111</c:v>
                </c:pt>
                <c:pt idx="245">
                  <c:v>44158.61111111111</c:v>
                </c:pt>
                <c:pt idx="246">
                  <c:v>44181.61111111111</c:v>
                </c:pt>
                <c:pt idx="247">
                  <c:v>44224.61111111111</c:v>
                </c:pt>
                <c:pt idx="248">
                  <c:v>44250.61111111111</c:v>
                </c:pt>
                <c:pt idx="249">
                  <c:v>44279.61111111111</c:v>
                </c:pt>
              </c:strCache>
            </c:strRef>
          </c:xVal>
          <c:yVal>
            <c:numRef>
              <c:f>'PA 2619-1-0104'!$O$3:$O$252</c:f>
              <c:numCache>
                <c:ptCount val="2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2619-1-0104'!$A$3:$A$252</c:f>
              <c:strCache>
                <c:ptCount val="250"/>
                <c:pt idx="0">
                  <c:v>35273</c:v>
                </c:pt>
                <c:pt idx="1">
                  <c:v>35277</c:v>
                </c:pt>
                <c:pt idx="2">
                  <c:v>35482</c:v>
                </c:pt>
                <c:pt idx="3">
                  <c:v>35550</c:v>
                </c:pt>
                <c:pt idx="4">
                  <c:v>35629</c:v>
                </c:pt>
                <c:pt idx="5">
                  <c:v>35684</c:v>
                </c:pt>
                <c:pt idx="6">
                  <c:v>35746</c:v>
                </c:pt>
                <c:pt idx="7">
                  <c:v>35836</c:v>
                </c:pt>
                <c:pt idx="8">
                  <c:v>35892</c:v>
                </c:pt>
                <c:pt idx="9">
                  <c:v>35965</c:v>
                </c:pt>
                <c:pt idx="10">
                  <c:v>36042</c:v>
                </c:pt>
                <c:pt idx="11">
                  <c:v>36091</c:v>
                </c:pt>
                <c:pt idx="12">
                  <c:v>36140</c:v>
                </c:pt>
                <c:pt idx="13">
                  <c:v>36224</c:v>
                </c:pt>
                <c:pt idx="14">
                  <c:v>36308</c:v>
                </c:pt>
                <c:pt idx="15">
                  <c:v>36351</c:v>
                </c:pt>
                <c:pt idx="16">
                  <c:v>36408</c:v>
                </c:pt>
                <c:pt idx="17">
                  <c:v>36443</c:v>
                </c:pt>
                <c:pt idx="18">
                  <c:v>36443</c:v>
                </c:pt>
                <c:pt idx="19">
                  <c:v>36510</c:v>
                </c:pt>
                <c:pt idx="20">
                  <c:v>36566</c:v>
                </c:pt>
                <c:pt idx="21">
                  <c:v>36627</c:v>
                </c:pt>
                <c:pt idx="22">
                  <c:v>36696</c:v>
                </c:pt>
                <c:pt idx="23">
                  <c:v>36763</c:v>
                </c:pt>
                <c:pt idx="24">
                  <c:v>36828</c:v>
                </c:pt>
                <c:pt idx="25">
                  <c:v>36911</c:v>
                </c:pt>
                <c:pt idx="26">
                  <c:v>36967</c:v>
                </c:pt>
                <c:pt idx="27">
                  <c:v>37023</c:v>
                </c:pt>
                <c:pt idx="28">
                  <c:v>37026</c:v>
                </c:pt>
                <c:pt idx="29">
                  <c:v>37036</c:v>
                </c:pt>
                <c:pt idx="30">
                  <c:v>37082</c:v>
                </c:pt>
                <c:pt idx="31">
                  <c:v>37099</c:v>
                </c:pt>
                <c:pt idx="32">
                  <c:v>37144</c:v>
                </c:pt>
                <c:pt idx="33">
                  <c:v>37191</c:v>
                </c:pt>
                <c:pt idx="34">
                  <c:v>37209</c:v>
                </c:pt>
                <c:pt idx="35">
                  <c:v>37209.45694444444</c:v>
                </c:pt>
                <c:pt idx="36">
                  <c:v>37281.4375</c:v>
                </c:pt>
                <c:pt idx="37">
                  <c:v>37337.493055555555</c:v>
                </c:pt>
                <c:pt idx="38">
                  <c:v>37368.472916666666</c:v>
                </c:pt>
                <c:pt idx="39">
                  <c:v>37392.760416666664</c:v>
                </c:pt>
                <c:pt idx="40">
                  <c:v>37431.555555555555</c:v>
                </c:pt>
                <c:pt idx="41">
                  <c:v>37459.51736111111</c:v>
                </c:pt>
                <c:pt idx="42">
                  <c:v>37488.48888888889</c:v>
                </c:pt>
                <c:pt idx="43">
                  <c:v>37523.680555555555</c:v>
                </c:pt>
                <c:pt idx="44">
                  <c:v>37552.555555555555</c:v>
                </c:pt>
                <c:pt idx="45">
                  <c:v>37586.569444444445</c:v>
                </c:pt>
                <c:pt idx="46">
                  <c:v>37608.538194444445</c:v>
                </c:pt>
                <c:pt idx="47">
                  <c:v>37646.479166666664</c:v>
                </c:pt>
                <c:pt idx="48">
                  <c:v>37679.791666666664</c:v>
                </c:pt>
                <c:pt idx="49">
                  <c:v>37705.544444444444</c:v>
                </c:pt>
                <c:pt idx="50">
                  <c:v>37740.82708333333</c:v>
                </c:pt>
                <c:pt idx="51">
                  <c:v>37765.70486111111</c:v>
                </c:pt>
                <c:pt idx="52">
                  <c:v>37794.82638888889</c:v>
                </c:pt>
                <c:pt idx="53">
                  <c:v>37816.77777777778</c:v>
                </c:pt>
                <c:pt idx="54">
                  <c:v>37849.538194444445</c:v>
                </c:pt>
                <c:pt idx="55">
                  <c:v>37876.75</c:v>
                </c:pt>
                <c:pt idx="56">
                  <c:v>37918.694444444445</c:v>
                </c:pt>
                <c:pt idx="57">
                  <c:v>37947.60763888889</c:v>
                </c:pt>
                <c:pt idx="58">
                  <c:v>37963.729166666664</c:v>
                </c:pt>
                <c:pt idx="59">
                  <c:v>38008.552083333336</c:v>
                </c:pt>
                <c:pt idx="60">
                  <c:v>38038.625</c:v>
                </c:pt>
                <c:pt idx="61">
                  <c:v>38065.67868055555</c:v>
                </c:pt>
                <c:pt idx="62">
                  <c:v>38094.71527777778</c:v>
                </c:pt>
                <c:pt idx="63">
                  <c:v>38122.625</c:v>
                </c:pt>
                <c:pt idx="64">
                  <c:v>38158.71527777778</c:v>
                </c:pt>
                <c:pt idx="65">
                  <c:v>38183.63888888889</c:v>
                </c:pt>
                <c:pt idx="66">
                  <c:v>38213.625</c:v>
                </c:pt>
                <c:pt idx="67">
                  <c:v>38241.59722222222</c:v>
                </c:pt>
                <c:pt idx="68">
                  <c:v>38271.56805555556</c:v>
                </c:pt>
                <c:pt idx="69">
                  <c:v>38304.5625</c:v>
                </c:pt>
                <c:pt idx="70">
                  <c:v>38325.57638888889</c:v>
                </c:pt>
                <c:pt idx="71">
                  <c:v>38367.65972222222</c:v>
                </c:pt>
                <c:pt idx="72">
                  <c:v>38402.604166666664</c:v>
                </c:pt>
                <c:pt idx="73">
                  <c:v>38430.635416666664</c:v>
                </c:pt>
                <c:pt idx="74">
                  <c:v>38458.618055555555</c:v>
                </c:pt>
                <c:pt idx="75">
                  <c:v>38486.604166666664</c:v>
                </c:pt>
                <c:pt idx="76">
                  <c:v>38521.62847222222</c:v>
                </c:pt>
                <c:pt idx="77">
                  <c:v>38543.49652777778</c:v>
                </c:pt>
                <c:pt idx="78">
                  <c:v>38577.455555555556</c:v>
                </c:pt>
                <c:pt idx="79">
                  <c:v>38605.7125</c:v>
                </c:pt>
                <c:pt idx="80">
                  <c:v>38636.65347222222</c:v>
                </c:pt>
                <c:pt idx="81">
                  <c:v>38662.62291666667</c:v>
                </c:pt>
                <c:pt idx="82">
                  <c:v>38689.60763888889</c:v>
                </c:pt>
                <c:pt idx="83">
                  <c:v>38738.60138888889</c:v>
                </c:pt>
                <c:pt idx="84">
                  <c:v>38766.60902777778</c:v>
                </c:pt>
                <c:pt idx="85">
                  <c:v>38788.60833333333</c:v>
                </c:pt>
                <c:pt idx="86">
                  <c:v>38816.63888888889</c:v>
                </c:pt>
                <c:pt idx="87">
                  <c:v>38879.657638888886</c:v>
                </c:pt>
                <c:pt idx="88">
                  <c:v>38935.48819444444</c:v>
                </c:pt>
                <c:pt idx="89">
                  <c:v>38969.56319444445</c:v>
                </c:pt>
                <c:pt idx="90">
                  <c:v>39002.606944444444</c:v>
                </c:pt>
                <c:pt idx="91">
                  <c:v>39032.59444444445</c:v>
                </c:pt>
                <c:pt idx="92">
                  <c:v>39103.59583333333</c:v>
                </c:pt>
                <c:pt idx="93">
                  <c:v>39130.586805555555</c:v>
                </c:pt>
                <c:pt idx="94">
                  <c:v>39158.57986111111</c:v>
                </c:pt>
                <c:pt idx="95">
                  <c:v>39214.62986111111</c:v>
                </c:pt>
                <c:pt idx="96">
                  <c:v>39242.59375</c:v>
                </c:pt>
                <c:pt idx="97">
                  <c:v>39270.575694444444</c:v>
                </c:pt>
                <c:pt idx="98">
                  <c:v>39340.60555555556</c:v>
                </c:pt>
                <c:pt idx="99">
                  <c:v>39367.55</c:v>
                </c:pt>
                <c:pt idx="100">
                  <c:v>39401.55694444444</c:v>
                </c:pt>
                <c:pt idx="101">
                  <c:v>39436.739583333336</c:v>
                </c:pt>
                <c:pt idx="102">
                  <c:v>39459.56875</c:v>
                </c:pt>
                <c:pt idx="103">
                  <c:v>39494.5875</c:v>
                </c:pt>
                <c:pt idx="104">
                  <c:v>39522.620833333334</c:v>
                </c:pt>
                <c:pt idx="105">
                  <c:v>39550.56875</c:v>
                </c:pt>
                <c:pt idx="106">
                  <c:v>39578.59722222222</c:v>
                </c:pt>
                <c:pt idx="107">
                  <c:v>39620.59097222222</c:v>
                </c:pt>
                <c:pt idx="108">
                  <c:v>39648.57916666667</c:v>
                </c:pt>
                <c:pt idx="109">
                  <c:v>39681.575694444444</c:v>
                </c:pt>
                <c:pt idx="110">
                  <c:v>39711.57013888889</c:v>
                </c:pt>
                <c:pt idx="111">
                  <c:v>39732.61388888889</c:v>
                </c:pt>
                <c:pt idx="112">
                  <c:v>39774.59722222222</c:v>
                </c:pt>
                <c:pt idx="113">
                  <c:v>39803.57986111111</c:v>
                </c:pt>
                <c:pt idx="114">
                  <c:v>39838.59027777778</c:v>
                </c:pt>
                <c:pt idx="115">
                  <c:v>39864.57361111111</c:v>
                </c:pt>
                <c:pt idx="116">
                  <c:v>39886.57986111111</c:v>
                </c:pt>
                <c:pt idx="117">
                  <c:v>39913.56736111111</c:v>
                </c:pt>
                <c:pt idx="118">
                  <c:v>39949.604166666664</c:v>
                </c:pt>
                <c:pt idx="119">
                  <c:v>39977.59166666667</c:v>
                </c:pt>
                <c:pt idx="120">
                  <c:v>40005.584027777775</c:v>
                </c:pt>
                <c:pt idx="121">
                  <c:v>40048.59583333333</c:v>
                </c:pt>
                <c:pt idx="122">
                  <c:v>40076.60138888889</c:v>
                </c:pt>
                <c:pt idx="123">
                  <c:v>40098.58888888889</c:v>
                </c:pt>
                <c:pt idx="124">
                  <c:v>40131.600694444445</c:v>
                </c:pt>
                <c:pt idx="125">
                  <c:v>40156.61041666667</c:v>
                </c:pt>
                <c:pt idx="126">
                  <c:v>40201.58819444444</c:v>
                </c:pt>
                <c:pt idx="127">
                  <c:v>40232.71111111111</c:v>
                </c:pt>
                <c:pt idx="128">
                  <c:v>40255.677777777775</c:v>
                </c:pt>
                <c:pt idx="129">
                  <c:v>40283.65972222222</c:v>
                </c:pt>
                <c:pt idx="130">
                  <c:v>40351.65555555555</c:v>
                </c:pt>
                <c:pt idx="131">
                  <c:v>40382.57986111111</c:v>
                </c:pt>
                <c:pt idx="132">
                  <c:v>40408.61388888889</c:v>
                </c:pt>
                <c:pt idx="133">
                  <c:v>40437.61111111111</c:v>
                </c:pt>
                <c:pt idx="134">
                  <c:v>40687.541666666664</c:v>
                </c:pt>
                <c:pt idx="135">
                  <c:v>40751.4375</c:v>
                </c:pt>
                <c:pt idx="136">
                  <c:v>40779.479166666664</c:v>
                </c:pt>
                <c:pt idx="137">
                  <c:v>40806.479166666664</c:v>
                </c:pt>
                <c:pt idx="138">
                  <c:v>40834.475694444445</c:v>
                </c:pt>
                <c:pt idx="139">
                  <c:v>40876.48611111111</c:v>
                </c:pt>
                <c:pt idx="140">
                  <c:v>40896.5</c:v>
                </c:pt>
                <c:pt idx="141">
                  <c:v>40931.47222222222</c:v>
                </c:pt>
                <c:pt idx="142">
                  <c:v>40955.46527777778</c:v>
                </c:pt>
                <c:pt idx="143">
                  <c:v>40982.47222222222</c:v>
                </c:pt>
                <c:pt idx="144">
                  <c:v>41018.475694444445</c:v>
                </c:pt>
                <c:pt idx="145">
                  <c:v>41039.51388888889</c:v>
                </c:pt>
                <c:pt idx="146">
                  <c:v>41074.5625</c:v>
                </c:pt>
                <c:pt idx="147">
                  <c:v>41106.541666666664</c:v>
                </c:pt>
                <c:pt idx="148">
                  <c:v>41135.489583333336</c:v>
                </c:pt>
                <c:pt idx="149">
                  <c:v>41170.5</c:v>
                </c:pt>
                <c:pt idx="150">
                  <c:v>41197.5</c:v>
                </c:pt>
                <c:pt idx="151">
                  <c:v>41233.645833333336</c:v>
                </c:pt>
                <c:pt idx="152">
                  <c:v>41260.645833333336</c:v>
                </c:pt>
                <c:pt idx="153">
                  <c:v>41297.65625</c:v>
                </c:pt>
                <c:pt idx="154">
                  <c:v>41323.708333333336</c:v>
                </c:pt>
                <c:pt idx="155">
                  <c:v>41351.625</c:v>
                </c:pt>
                <c:pt idx="156">
                  <c:v>41386.541666666664</c:v>
                </c:pt>
                <c:pt idx="157">
                  <c:v>41415.65972222222</c:v>
                </c:pt>
                <c:pt idx="158">
                  <c:v>41443.625</c:v>
                </c:pt>
                <c:pt idx="159">
                  <c:v>41478.631944444445</c:v>
                </c:pt>
                <c:pt idx="160">
                  <c:v>41506.604166666664</c:v>
                </c:pt>
                <c:pt idx="161">
                  <c:v>41541.70138888889</c:v>
                </c:pt>
                <c:pt idx="162">
                  <c:v>41568.625</c:v>
                </c:pt>
                <c:pt idx="163">
                  <c:v>41598.645833333336</c:v>
                </c:pt>
                <c:pt idx="164">
                  <c:v>41626.649305555555</c:v>
                </c:pt>
                <c:pt idx="165">
                  <c:v>41666.645833333336</c:v>
                </c:pt>
                <c:pt idx="166">
                  <c:v>41694.645833333336</c:v>
                </c:pt>
                <c:pt idx="167">
                  <c:v>41722.645833333336</c:v>
                </c:pt>
                <c:pt idx="168">
                  <c:v>41753.65972222222</c:v>
                </c:pt>
                <c:pt idx="169">
                  <c:v>41781.645833333336</c:v>
                </c:pt>
                <c:pt idx="170">
                  <c:v>41814.506944444445</c:v>
                </c:pt>
                <c:pt idx="171">
                  <c:v>41842.645833333336</c:v>
                </c:pt>
                <c:pt idx="172">
                  <c:v>41878.645833333336</c:v>
                </c:pt>
                <c:pt idx="173">
                  <c:v>41904.645833333336</c:v>
                </c:pt>
                <c:pt idx="174">
                  <c:v>41932.645833333336</c:v>
                </c:pt>
                <c:pt idx="175">
                  <c:v>41968.625</c:v>
                </c:pt>
                <c:pt idx="176">
                  <c:v>41995.65277777778</c:v>
                </c:pt>
                <c:pt idx="177">
                  <c:v>42030.65625</c:v>
                </c:pt>
                <c:pt idx="178">
                  <c:v>42058.65625</c:v>
                </c:pt>
                <c:pt idx="179">
                  <c:v>42086.65972222222</c:v>
                </c:pt>
                <c:pt idx="180">
                  <c:v>42121.65625</c:v>
                </c:pt>
                <c:pt idx="181">
                  <c:v>42149.625</c:v>
                </c:pt>
                <c:pt idx="182">
                  <c:v>42177.663194444445</c:v>
                </c:pt>
                <c:pt idx="183">
                  <c:v>42212.649305555555</c:v>
                </c:pt>
                <c:pt idx="184">
                  <c:v>42241.65972222222</c:v>
                </c:pt>
                <c:pt idx="185">
                  <c:v>42270.68402777778</c:v>
                </c:pt>
                <c:pt idx="186">
                  <c:v>42303.680555555555</c:v>
                </c:pt>
                <c:pt idx="187">
                  <c:v>42331.67013888889</c:v>
                </c:pt>
                <c:pt idx="188">
                  <c:v>42359.67013888889</c:v>
                </c:pt>
                <c:pt idx="189">
                  <c:v>42394.67361111111</c:v>
                </c:pt>
                <c:pt idx="190">
                  <c:v>42424.649305555555</c:v>
                </c:pt>
                <c:pt idx="191">
                  <c:v>42450.666666666664</c:v>
                </c:pt>
                <c:pt idx="192">
                  <c:v>42485.649305555555</c:v>
                </c:pt>
                <c:pt idx="193">
                  <c:v>42513.67013888889</c:v>
                </c:pt>
                <c:pt idx="194">
                  <c:v>42543.666666666664</c:v>
                </c:pt>
                <c:pt idx="195">
                  <c:v>42576.65972222222</c:v>
                </c:pt>
                <c:pt idx="196">
                  <c:v>42611.65625</c:v>
                </c:pt>
                <c:pt idx="197">
                  <c:v>42639.666666666664</c:v>
                </c:pt>
                <c:pt idx="198">
                  <c:v>42667.663194444445</c:v>
                </c:pt>
                <c:pt idx="199">
                  <c:v>42702.666666666664</c:v>
                </c:pt>
                <c:pt idx="200">
                  <c:v>42731.65972222222</c:v>
                </c:pt>
                <c:pt idx="201">
                  <c:v>42765.645833333336</c:v>
                </c:pt>
                <c:pt idx="202">
                  <c:v>42793.666666666664</c:v>
                </c:pt>
                <c:pt idx="203">
                  <c:v>42821.645833333336</c:v>
                </c:pt>
                <c:pt idx="204">
                  <c:v>42844.666666666664</c:v>
                </c:pt>
                <c:pt idx="205">
                  <c:v>42884.645833333336</c:v>
                </c:pt>
                <c:pt idx="206">
                  <c:v>42912.645833333336</c:v>
                </c:pt>
                <c:pt idx="207">
                  <c:v>42940.68402777778</c:v>
                </c:pt>
                <c:pt idx="208">
                  <c:v>42975.625</c:v>
                </c:pt>
                <c:pt idx="209">
                  <c:v>43004.666666666664</c:v>
                </c:pt>
                <c:pt idx="210">
                  <c:v>43031.631944444445</c:v>
                </c:pt>
                <c:pt idx="211">
                  <c:v>43066.649305555555</c:v>
                </c:pt>
                <c:pt idx="212">
                  <c:v>43087.65277777778</c:v>
                </c:pt>
                <c:pt idx="213">
                  <c:v>43129.625</c:v>
                </c:pt>
                <c:pt idx="214">
                  <c:v>43157.625</c:v>
                </c:pt>
                <c:pt idx="215">
                  <c:v>43185.635416666664</c:v>
                </c:pt>
                <c:pt idx="216">
                  <c:v>43214.59375</c:v>
                </c:pt>
                <c:pt idx="217">
                  <c:v>43248.600694444445</c:v>
                </c:pt>
                <c:pt idx="218">
                  <c:v>43276.604166666664</c:v>
                </c:pt>
                <c:pt idx="219">
                  <c:v>43307.600694444445</c:v>
                </c:pt>
                <c:pt idx="220">
                  <c:v>43340.604166666664</c:v>
                </c:pt>
                <c:pt idx="221">
                  <c:v>43368.61111111111</c:v>
                </c:pt>
                <c:pt idx="222">
                  <c:v>43402.604166666664</c:v>
                </c:pt>
                <c:pt idx="223">
                  <c:v>43431.60763888889</c:v>
                </c:pt>
                <c:pt idx="224">
                  <c:v>43453.604166666664</c:v>
                </c:pt>
                <c:pt idx="225">
                  <c:v>43495.604166666664</c:v>
                </c:pt>
                <c:pt idx="226">
                  <c:v>43521.60763888889</c:v>
                </c:pt>
                <c:pt idx="227">
                  <c:v>43550.60763888889</c:v>
                </c:pt>
                <c:pt idx="228">
                  <c:v>43584.60763888889</c:v>
                </c:pt>
                <c:pt idx="229">
                  <c:v>43612.61111111111</c:v>
                </c:pt>
                <c:pt idx="230">
                  <c:v>43640.61111111111</c:v>
                </c:pt>
                <c:pt idx="231">
                  <c:v>43675.61111111111</c:v>
                </c:pt>
                <c:pt idx="232">
                  <c:v>43696.61111111111</c:v>
                </c:pt>
                <c:pt idx="233">
                  <c:v>43726.61111111111</c:v>
                </c:pt>
                <c:pt idx="234">
                  <c:v>43766.61111111111</c:v>
                </c:pt>
                <c:pt idx="235">
                  <c:v>43796.61111111111</c:v>
                </c:pt>
                <c:pt idx="236">
                  <c:v>43817.61111111111</c:v>
                </c:pt>
                <c:pt idx="237">
                  <c:v>43885.61111111111</c:v>
                </c:pt>
                <c:pt idx="238">
                  <c:v>43949.61111111111</c:v>
                </c:pt>
                <c:pt idx="239">
                  <c:v>43977.61111111111</c:v>
                </c:pt>
                <c:pt idx="240">
                  <c:v>44011.61111111111</c:v>
                </c:pt>
                <c:pt idx="241">
                  <c:v>44039.61111111111</c:v>
                </c:pt>
                <c:pt idx="242">
                  <c:v>44062.61111111111</c:v>
                </c:pt>
                <c:pt idx="243">
                  <c:v>44097.61111111111</c:v>
                </c:pt>
                <c:pt idx="244">
                  <c:v>44130.61111111111</c:v>
                </c:pt>
                <c:pt idx="245">
                  <c:v>44158.61111111111</c:v>
                </c:pt>
                <c:pt idx="246">
                  <c:v>44181.61111111111</c:v>
                </c:pt>
                <c:pt idx="247">
                  <c:v>44224.61111111111</c:v>
                </c:pt>
                <c:pt idx="248">
                  <c:v>44250.61111111111</c:v>
                </c:pt>
                <c:pt idx="249">
                  <c:v>44279.61111111111</c:v>
                </c:pt>
              </c:strCache>
            </c:strRef>
          </c:xVal>
          <c:yVal>
            <c:numRef>
              <c:f>'PA 2619-1-0104'!$R$3:$R$252</c:f>
              <c:numCache>
                <c:ptCount val="2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2619-1-0104'!$A$3:$A$252</c:f>
              <c:strCache>
                <c:ptCount val="250"/>
                <c:pt idx="0">
                  <c:v>35273</c:v>
                </c:pt>
                <c:pt idx="1">
                  <c:v>35277</c:v>
                </c:pt>
                <c:pt idx="2">
                  <c:v>35482</c:v>
                </c:pt>
                <c:pt idx="3">
                  <c:v>35550</c:v>
                </c:pt>
                <c:pt idx="4">
                  <c:v>35629</c:v>
                </c:pt>
                <c:pt idx="5">
                  <c:v>35684</c:v>
                </c:pt>
                <c:pt idx="6">
                  <c:v>35746</c:v>
                </c:pt>
                <c:pt idx="7">
                  <c:v>35836</c:v>
                </c:pt>
                <c:pt idx="8">
                  <c:v>35892</c:v>
                </c:pt>
                <c:pt idx="9">
                  <c:v>35965</c:v>
                </c:pt>
                <c:pt idx="10">
                  <c:v>36042</c:v>
                </c:pt>
                <c:pt idx="11">
                  <c:v>36091</c:v>
                </c:pt>
                <c:pt idx="12">
                  <c:v>36140</c:v>
                </c:pt>
                <c:pt idx="13">
                  <c:v>36224</c:v>
                </c:pt>
                <c:pt idx="14">
                  <c:v>36308</c:v>
                </c:pt>
                <c:pt idx="15">
                  <c:v>36351</c:v>
                </c:pt>
                <c:pt idx="16">
                  <c:v>36408</c:v>
                </c:pt>
                <c:pt idx="17">
                  <c:v>36443</c:v>
                </c:pt>
                <c:pt idx="18">
                  <c:v>36443</c:v>
                </c:pt>
                <c:pt idx="19">
                  <c:v>36510</c:v>
                </c:pt>
                <c:pt idx="20">
                  <c:v>36566</c:v>
                </c:pt>
                <c:pt idx="21">
                  <c:v>36627</c:v>
                </c:pt>
                <c:pt idx="22">
                  <c:v>36696</c:v>
                </c:pt>
                <c:pt idx="23">
                  <c:v>36763</c:v>
                </c:pt>
                <c:pt idx="24">
                  <c:v>36828</c:v>
                </c:pt>
                <c:pt idx="25">
                  <c:v>36911</c:v>
                </c:pt>
                <c:pt idx="26">
                  <c:v>36967</c:v>
                </c:pt>
                <c:pt idx="27">
                  <c:v>37023</c:v>
                </c:pt>
                <c:pt idx="28">
                  <c:v>37026</c:v>
                </c:pt>
                <c:pt idx="29">
                  <c:v>37036</c:v>
                </c:pt>
                <c:pt idx="30">
                  <c:v>37082</c:v>
                </c:pt>
                <c:pt idx="31">
                  <c:v>37099</c:v>
                </c:pt>
                <c:pt idx="32">
                  <c:v>37144</c:v>
                </c:pt>
                <c:pt idx="33">
                  <c:v>37191</c:v>
                </c:pt>
                <c:pt idx="34">
                  <c:v>37209</c:v>
                </c:pt>
                <c:pt idx="35">
                  <c:v>37209.45694444444</c:v>
                </c:pt>
                <c:pt idx="36">
                  <c:v>37281.4375</c:v>
                </c:pt>
                <c:pt idx="37">
                  <c:v>37337.493055555555</c:v>
                </c:pt>
                <c:pt idx="38">
                  <c:v>37368.472916666666</c:v>
                </c:pt>
                <c:pt idx="39">
                  <c:v>37392.760416666664</c:v>
                </c:pt>
                <c:pt idx="40">
                  <c:v>37431.555555555555</c:v>
                </c:pt>
                <c:pt idx="41">
                  <c:v>37459.51736111111</c:v>
                </c:pt>
                <c:pt idx="42">
                  <c:v>37488.48888888889</c:v>
                </c:pt>
                <c:pt idx="43">
                  <c:v>37523.680555555555</c:v>
                </c:pt>
                <c:pt idx="44">
                  <c:v>37552.555555555555</c:v>
                </c:pt>
                <c:pt idx="45">
                  <c:v>37586.569444444445</c:v>
                </c:pt>
                <c:pt idx="46">
                  <c:v>37608.538194444445</c:v>
                </c:pt>
                <c:pt idx="47">
                  <c:v>37646.479166666664</c:v>
                </c:pt>
                <c:pt idx="48">
                  <c:v>37679.791666666664</c:v>
                </c:pt>
                <c:pt idx="49">
                  <c:v>37705.544444444444</c:v>
                </c:pt>
                <c:pt idx="50">
                  <c:v>37740.82708333333</c:v>
                </c:pt>
                <c:pt idx="51">
                  <c:v>37765.70486111111</c:v>
                </c:pt>
                <c:pt idx="52">
                  <c:v>37794.82638888889</c:v>
                </c:pt>
                <c:pt idx="53">
                  <c:v>37816.77777777778</c:v>
                </c:pt>
                <c:pt idx="54">
                  <c:v>37849.538194444445</c:v>
                </c:pt>
                <c:pt idx="55">
                  <c:v>37876.75</c:v>
                </c:pt>
                <c:pt idx="56">
                  <c:v>37918.694444444445</c:v>
                </c:pt>
                <c:pt idx="57">
                  <c:v>37947.60763888889</c:v>
                </c:pt>
                <c:pt idx="58">
                  <c:v>37963.729166666664</c:v>
                </c:pt>
                <c:pt idx="59">
                  <c:v>38008.552083333336</c:v>
                </c:pt>
                <c:pt idx="60">
                  <c:v>38038.625</c:v>
                </c:pt>
                <c:pt idx="61">
                  <c:v>38065.67868055555</c:v>
                </c:pt>
                <c:pt idx="62">
                  <c:v>38094.71527777778</c:v>
                </c:pt>
                <c:pt idx="63">
                  <c:v>38122.625</c:v>
                </c:pt>
                <c:pt idx="64">
                  <c:v>38158.71527777778</c:v>
                </c:pt>
                <c:pt idx="65">
                  <c:v>38183.63888888889</c:v>
                </c:pt>
                <c:pt idx="66">
                  <c:v>38213.625</c:v>
                </c:pt>
                <c:pt idx="67">
                  <c:v>38241.59722222222</c:v>
                </c:pt>
                <c:pt idx="68">
                  <c:v>38271.56805555556</c:v>
                </c:pt>
                <c:pt idx="69">
                  <c:v>38304.5625</c:v>
                </c:pt>
                <c:pt idx="70">
                  <c:v>38325.57638888889</c:v>
                </c:pt>
                <c:pt idx="71">
                  <c:v>38367.65972222222</c:v>
                </c:pt>
                <c:pt idx="72">
                  <c:v>38402.604166666664</c:v>
                </c:pt>
                <c:pt idx="73">
                  <c:v>38430.635416666664</c:v>
                </c:pt>
                <c:pt idx="74">
                  <c:v>38458.618055555555</c:v>
                </c:pt>
                <c:pt idx="75">
                  <c:v>38486.604166666664</c:v>
                </c:pt>
                <c:pt idx="76">
                  <c:v>38521.62847222222</c:v>
                </c:pt>
                <c:pt idx="77">
                  <c:v>38543.49652777778</c:v>
                </c:pt>
                <c:pt idx="78">
                  <c:v>38577.455555555556</c:v>
                </c:pt>
                <c:pt idx="79">
                  <c:v>38605.7125</c:v>
                </c:pt>
                <c:pt idx="80">
                  <c:v>38636.65347222222</c:v>
                </c:pt>
                <c:pt idx="81">
                  <c:v>38662.62291666667</c:v>
                </c:pt>
                <c:pt idx="82">
                  <c:v>38689.60763888889</c:v>
                </c:pt>
                <c:pt idx="83">
                  <c:v>38738.60138888889</c:v>
                </c:pt>
                <c:pt idx="84">
                  <c:v>38766.60902777778</c:v>
                </c:pt>
                <c:pt idx="85">
                  <c:v>38788.60833333333</c:v>
                </c:pt>
                <c:pt idx="86">
                  <c:v>38816.63888888889</c:v>
                </c:pt>
                <c:pt idx="87">
                  <c:v>38879.657638888886</c:v>
                </c:pt>
                <c:pt idx="88">
                  <c:v>38935.48819444444</c:v>
                </c:pt>
                <c:pt idx="89">
                  <c:v>38969.56319444445</c:v>
                </c:pt>
                <c:pt idx="90">
                  <c:v>39002.606944444444</c:v>
                </c:pt>
                <c:pt idx="91">
                  <c:v>39032.59444444445</c:v>
                </c:pt>
                <c:pt idx="92">
                  <c:v>39103.59583333333</c:v>
                </c:pt>
                <c:pt idx="93">
                  <c:v>39130.586805555555</c:v>
                </c:pt>
                <c:pt idx="94">
                  <c:v>39158.57986111111</c:v>
                </c:pt>
                <c:pt idx="95">
                  <c:v>39214.62986111111</c:v>
                </c:pt>
                <c:pt idx="96">
                  <c:v>39242.59375</c:v>
                </c:pt>
                <c:pt idx="97">
                  <c:v>39270.575694444444</c:v>
                </c:pt>
                <c:pt idx="98">
                  <c:v>39340.60555555556</c:v>
                </c:pt>
                <c:pt idx="99">
                  <c:v>39367.55</c:v>
                </c:pt>
                <c:pt idx="100">
                  <c:v>39401.55694444444</c:v>
                </c:pt>
                <c:pt idx="101">
                  <c:v>39436.739583333336</c:v>
                </c:pt>
                <c:pt idx="102">
                  <c:v>39459.56875</c:v>
                </c:pt>
                <c:pt idx="103">
                  <c:v>39494.5875</c:v>
                </c:pt>
                <c:pt idx="104">
                  <c:v>39522.620833333334</c:v>
                </c:pt>
                <c:pt idx="105">
                  <c:v>39550.56875</c:v>
                </c:pt>
                <c:pt idx="106">
                  <c:v>39578.59722222222</c:v>
                </c:pt>
                <c:pt idx="107">
                  <c:v>39620.59097222222</c:v>
                </c:pt>
                <c:pt idx="108">
                  <c:v>39648.57916666667</c:v>
                </c:pt>
                <c:pt idx="109">
                  <c:v>39681.575694444444</c:v>
                </c:pt>
                <c:pt idx="110">
                  <c:v>39711.57013888889</c:v>
                </c:pt>
                <c:pt idx="111">
                  <c:v>39732.61388888889</c:v>
                </c:pt>
                <c:pt idx="112">
                  <c:v>39774.59722222222</c:v>
                </c:pt>
                <c:pt idx="113">
                  <c:v>39803.57986111111</c:v>
                </c:pt>
                <c:pt idx="114">
                  <c:v>39838.59027777778</c:v>
                </c:pt>
                <c:pt idx="115">
                  <c:v>39864.57361111111</c:v>
                </c:pt>
                <c:pt idx="116">
                  <c:v>39886.57986111111</c:v>
                </c:pt>
                <c:pt idx="117">
                  <c:v>39913.56736111111</c:v>
                </c:pt>
                <c:pt idx="118">
                  <c:v>39949.604166666664</c:v>
                </c:pt>
                <c:pt idx="119">
                  <c:v>39977.59166666667</c:v>
                </c:pt>
                <c:pt idx="120">
                  <c:v>40005.584027777775</c:v>
                </c:pt>
                <c:pt idx="121">
                  <c:v>40048.59583333333</c:v>
                </c:pt>
                <c:pt idx="122">
                  <c:v>40076.60138888889</c:v>
                </c:pt>
                <c:pt idx="123">
                  <c:v>40098.58888888889</c:v>
                </c:pt>
                <c:pt idx="124">
                  <c:v>40131.600694444445</c:v>
                </c:pt>
                <c:pt idx="125">
                  <c:v>40156.61041666667</c:v>
                </c:pt>
                <c:pt idx="126">
                  <c:v>40201.58819444444</c:v>
                </c:pt>
                <c:pt idx="127">
                  <c:v>40232.71111111111</c:v>
                </c:pt>
                <c:pt idx="128">
                  <c:v>40255.677777777775</c:v>
                </c:pt>
                <c:pt idx="129">
                  <c:v>40283.65972222222</c:v>
                </c:pt>
                <c:pt idx="130">
                  <c:v>40351.65555555555</c:v>
                </c:pt>
                <c:pt idx="131">
                  <c:v>40382.57986111111</c:v>
                </c:pt>
                <c:pt idx="132">
                  <c:v>40408.61388888889</c:v>
                </c:pt>
                <c:pt idx="133">
                  <c:v>40437.61111111111</c:v>
                </c:pt>
                <c:pt idx="134">
                  <c:v>40687.541666666664</c:v>
                </c:pt>
                <c:pt idx="135">
                  <c:v>40751.4375</c:v>
                </c:pt>
                <c:pt idx="136">
                  <c:v>40779.479166666664</c:v>
                </c:pt>
                <c:pt idx="137">
                  <c:v>40806.479166666664</c:v>
                </c:pt>
                <c:pt idx="138">
                  <c:v>40834.475694444445</c:v>
                </c:pt>
                <c:pt idx="139">
                  <c:v>40876.48611111111</c:v>
                </c:pt>
                <c:pt idx="140">
                  <c:v>40896.5</c:v>
                </c:pt>
                <c:pt idx="141">
                  <c:v>40931.47222222222</c:v>
                </c:pt>
                <c:pt idx="142">
                  <c:v>40955.46527777778</c:v>
                </c:pt>
                <c:pt idx="143">
                  <c:v>40982.47222222222</c:v>
                </c:pt>
                <c:pt idx="144">
                  <c:v>41018.475694444445</c:v>
                </c:pt>
                <c:pt idx="145">
                  <c:v>41039.51388888889</c:v>
                </c:pt>
                <c:pt idx="146">
                  <c:v>41074.5625</c:v>
                </c:pt>
                <c:pt idx="147">
                  <c:v>41106.541666666664</c:v>
                </c:pt>
                <c:pt idx="148">
                  <c:v>41135.489583333336</c:v>
                </c:pt>
                <c:pt idx="149">
                  <c:v>41170.5</c:v>
                </c:pt>
                <c:pt idx="150">
                  <c:v>41197.5</c:v>
                </c:pt>
                <c:pt idx="151">
                  <c:v>41233.645833333336</c:v>
                </c:pt>
                <c:pt idx="152">
                  <c:v>41260.645833333336</c:v>
                </c:pt>
                <c:pt idx="153">
                  <c:v>41297.65625</c:v>
                </c:pt>
                <c:pt idx="154">
                  <c:v>41323.708333333336</c:v>
                </c:pt>
                <c:pt idx="155">
                  <c:v>41351.625</c:v>
                </c:pt>
                <c:pt idx="156">
                  <c:v>41386.541666666664</c:v>
                </c:pt>
                <c:pt idx="157">
                  <c:v>41415.65972222222</c:v>
                </c:pt>
                <c:pt idx="158">
                  <c:v>41443.625</c:v>
                </c:pt>
                <c:pt idx="159">
                  <c:v>41478.631944444445</c:v>
                </c:pt>
                <c:pt idx="160">
                  <c:v>41506.604166666664</c:v>
                </c:pt>
                <c:pt idx="161">
                  <c:v>41541.70138888889</c:v>
                </c:pt>
                <c:pt idx="162">
                  <c:v>41568.625</c:v>
                </c:pt>
                <c:pt idx="163">
                  <c:v>41598.645833333336</c:v>
                </c:pt>
                <c:pt idx="164">
                  <c:v>41626.649305555555</c:v>
                </c:pt>
                <c:pt idx="165">
                  <c:v>41666.645833333336</c:v>
                </c:pt>
                <c:pt idx="166">
                  <c:v>41694.645833333336</c:v>
                </c:pt>
                <c:pt idx="167">
                  <c:v>41722.645833333336</c:v>
                </c:pt>
                <c:pt idx="168">
                  <c:v>41753.65972222222</c:v>
                </c:pt>
                <c:pt idx="169">
                  <c:v>41781.645833333336</c:v>
                </c:pt>
                <c:pt idx="170">
                  <c:v>41814.506944444445</c:v>
                </c:pt>
                <c:pt idx="171">
                  <c:v>41842.645833333336</c:v>
                </c:pt>
                <c:pt idx="172">
                  <c:v>41878.645833333336</c:v>
                </c:pt>
                <c:pt idx="173">
                  <c:v>41904.645833333336</c:v>
                </c:pt>
                <c:pt idx="174">
                  <c:v>41932.645833333336</c:v>
                </c:pt>
                <c:pt idx="175">
                  <c:v>41968.625</c:v>
                </c:pt>
                <c:pt idx="176">
                  <c:v>41995.65277777778</c:v>
                </c:pt>
                <c:pt idx="177">
                  <c:v>42030.65625</c:v>
                </c:pt>
                <c:pt idx="178">
                  <c:v>42058.65625</c:v>
                </c:pt>
                <c:pt idx="179">
                  <c:v>42086.65972222222</c:v>
                </c:pt>
                <c:pt idx="180">
                  <c:v>42121.65625</c:v>
                </c:pt>
                <c:pt idx="181">
                  <c:v>42149.625</c:v>
                </c:pt>
                <c:pt idx="182">
                  <c:v>42177.663194444445</c:v>
                </c:pt>
                <c:pt idx="183">
                  <c:v>42212.649305555555</c:v>
                </c:pt>
                <c:pt idx="184">
                  <c:v>42241.65972222222</c:v>
                </c:pt>
                <c:pt idx="185">
                  <c:v>42270.68402777778</c:v>
                </c:pt>
                <c:pt idx="186">
                  <c:v>42303.680555555555</c:v>
                </c:pt>
                <c:pt idx="187">
                  <c:v>42331.67013888889</c:v>
                </c:pt>
                <c:pt idx="188">
                  <c:v>42359.67013888889</c:v>
                </c:pt>
                <c:pt idx="189">
                  <c:v>42394.67361111111</c:v>
                </c:pt>
                <c:pt idx="190">
                  <c:v>42424.649305555555</c:v>
                </c:pt>
                <c:pt idx="191">
                  <c:v>42450.666666666664</c:v>
                </c:pt>
                <c:pt idx="192">
                  <c:v>42485.649305555555</c:v>
                </c:pt>
                <c:pt idx="193">
                  <c:v>42513.67013888889</c:v>
                </c:pt>
                <c:pt idx="194">
                  <c:v>42543.666666666664</c:v>
                </c:pt>
                <c:pt idx="195">
                  <c:v>42576.65972222222</c:v>
                </c:pt>
                <c:pt idx="196">
                  <c:v>42611.65625</c:v>
                </c:pt>
                <c:pt idx="197">
                  <c:v>42639.666666666664</c:v>
                </c:pt>
                <c:pt idx="198">
                  <c:v>42667.663194444445</c:v>
                </c:pt>
                <c:pt idx="199">
                  <c:v>42702.666666666664</c:v>
                </c:pt>
                <c:pt idx="200">
                  <c:v>42731.65972222222</c:v>
                </c:pt>
                <c:pt idx="201">
                  <c:v>42765.645833333336</c:v>
                </c:pt>
                <c:pt idx="202">
                  <c:v>42793.666666666664</c:v>
                </c:pt>
                <c:pt idx="203">
                  <c:v>42821.645833333336</c:v>
                </c:pt>
                <c:pt idx="204">
                  <c:v>42844.666666666664</c:v>
                </c:pt>
                <c:pt idx="205">
                  <c:v>42884.645833333336</c:v>
                </c:pt>
                <c:pt idx="206">
                  <c:v>42912.645833333336</c:v>
                </c:pt>
                <c:pt idx="207">
                  <c:v>42940.68402777778</c:v>
                </c:pt>
                <c:pt idx="208">
                  <c:v>42975.625</c:v>
                </c:pt>
                <c:pt idx="209">
                  <c:v>43004.666666666664</c:v>
                </c:pt>
                <c:pt idx="210">
                  <c:v>43031.631944444445</c:v>
                </c:pt>
                <c:pt idx="211">
                  <c:v>43066.649305555555</c:v>
                </c:pt>
                <c:pt idx="212">
                  <c:v>43087.65277777778</c:v>
                </c:pt>
                <c:pt idx="213">
                  <c:v>43129.625</c:v>
                </c:pt>
                <c:pt idx="214">
                  <c:v>43157.625</c:v>
                </c:pt>
                <c:pt idx="215">
                  <c:v>43185.635416666664</c:v>
                </c:pt>
                <c:pt idx="216">
                  <c:v>43214.59375</c:v>
                </c:pt>
                <c:pt idx="217">
                  <c:v>43248.600694444445</c:v>
                </c:pt>
                <c:pt idx="218">
                  <c:v>43276.604166666664</c:v>
                </c:pt>
                <c:pt idx="219">
                  <c:v>43307.600694444445</c:v>
                </c:pt>
                <c:pt idx="220">
                  <c:v>43340.604166666664</c:v>
                </c:pt>
                <c:pt idx="221">
                  <c:v>43368.61111111111</c:v>
                </c:pt>
                <c:pt idx="222">
                  <c:v>43402.604166666664</c:v>
                </c:pt>
                <c:pt idx="223">
                  <c:v>43431.60763888889</c:v>
                </c:pt>
                <c:pt idx="224">
                  <c:v>43453.604166666664</c:v>
                </c:pt>
                <c:pt idx="225">
                  <c:v>43495.604166666664</c:v>
                </c:pt>
                <c:pt idx="226">
                  <c:v>43521.60763888889</c:v>
                </c:pt>
                <c:pt idx="227">
                  <c:v>43550.60763888889</c:v>
                </c:pt>
                <c:pt idx="228">
                  <c:v>43584.60763888889</c:v>
                </c:pt>
                <c:pt idx="229">
                  <c:v>43612.61111111111</c:v>
                </c:pt>
                <c:pt idx="230">
                  <c:v>43640.61111111111</c:v>
                </c:pt>
                <c:pt idx="231">
                  <c:v>43675.61111111111</c:v>
                </c:pt>
                <c:pt idx="232">
                  <c:v>43696.61111111111</c:v>
                </c:pt>
                <c:pt idx="233">
                  <c:v>43726.61111111111</c:v>
                </c:pt>
                <c:pt idx="234">
                  <c:v>43766.61111111111</c:v>
                </c:pt>
                <c:pt idx="235">
                  <c:v>43796.61111111111</c:v>
                </c:pt>
                <c:pt idx="236">
                  <c:v>43817.61111111111</c:v>
                </c:pt>
                <c:pt idx="237">
                  <c:v>43885.61111111111</c:v>
                </c:pt>
                <c:pt idx="238">
                  <c:v>43949.61111111111</c:v>
                </c:pt>
                <c:pt idx="239">
                  <c:v>43977.61111111111</c:v>
                </c:pt>
                <c:pt idx="240">
                  <c:v>44011.61111111111</c:v>
                </c:pt>
                <c:pt idx="241">
                  <c:v>44039.61111111111</c:v>
                </c:pt>
                <c:pt idx="242">
                  <c:v>44062.61111111111</c:v>
                </c:pt>
                <c:pt idx="243">
                  <c:v>44097.61111111111</c:v>
                </c:pt>
                <c:pt idx="244">
                  <c:v>44130.61111111111</c:v>
                </c:pt>
                <c:pt idx="245">
                  <c:v>44158.61111111111</c:v>
                </c:pt>
                <c:pt idx="246">
                  <c:v>44181.61111111111</c:v>
                </c:pt>
                <c:pt idx="247">
                  <c:v>44224.61111111111</c:v>
                </c:pt>
                <c:pt idx="248">
                  <c:v>44250.61111111111</c:v>
                </c:pt>
                <c:pt idx="249">
                  <c:v>44279.61111111111</c:v>
                </c:pt>
              </c:strCache>
            </c:strRef>
          </c:xVal>
          <c:yVal>
            <c:numRef>
              <c:f>'PA 2619-1-0104'!$S$3:$S$252</c:f>
              <c:numCache>
                <c:ptCount val="2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</c:numCache>
            </c:numRef>
          </c:yVal>
          <c:smooth val="0"/>
        </c:ser>
        <c:axId val="47462089"/>
        <c:axId val="24505618"/>
      </c:scatterChart>
      <c:valAx>
        <c:axId val="47462089"/>
        <c:scaling>
          <c:orientation val="minMax"/>
          <c:min val="34973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 val="autoZero"/>
        <c:crossBetween val="midCat"/>
        <c:dispUnits/>
        <c:majorUnit val="365.25"/>
        <c:minorUnit val="365.25"/>
      </c:valAx>
      <c:valAx>
        <c:axId val="24505618"/>
        <c:scaling>
          <c:orientation val="minMax"/>
          <c:min val="9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208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2619-1-0104 (GA-3 LA PARDINA SONDEO 01.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2619-1-0104'!$AD$3:$AD$14</c:f>
              <c:numCache>
                <c:ptCount val="12"/>
                <c:pt idx="0">
                  <c:v>23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20</c:v>
                </c:pt>
                <c:pt idx="9">
                  <c:v>24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</c:ser>
        <c:axId val="19223971"/>
        <c:axId val="3879801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2619-1-0104'!$AA$3:$AA$14</c:f>
              <c:numCache>
                <c:ptCount val="12"/>
                <c:pt idx="0">
                  <c:v>996.067</c:v>
                </c:pt>
                <c:pt idx="1">
                  <c:v>996.457</c:v>
                </c:pt>
                <c:pt idx="2">
                  <c:v>996.507</c:v>
                </c:pt>
                <c:pt idx="3">
                  <c:v>996.577</c:v>
                </c:pt>
                <c:pt idx="4">
                  <c:v>996.547</c:v>
                </c:pt>
                <c:pt idx="5">
                  <c:v>996.527</c:v>
                </c:pt>
                <c:pt idx="6">
                  <c:v>996.687</c:v>
                </c:pt>
                <c:pt idx="7">
                  <c:v>996.457</c:v>
                </c:pt>
                <c:pt idx="8">
                  <c:v>996.497</c:v>
                </c:pt>
                <c:pt idx="9">
                  <c:v>996.357</c:v>
                </c:pt>
                <c:pt idx="10">
                  <c:v>996.187</c:v>
                </c:pt>
                <c:pt idx="11">
                  <c:v>996.077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2619-1-0104'!$AB$3:$AB$14</c:f>
              <c:numCache>
                <c:ptCount val="12"/>
                <c:pt idx="0">
                  <c:v>994.217</c:v>
                </c:pt>
                <c:pt idx="1">
                  <c:v>993.997</c:v>
                </c:pt>
                <c:pt idx="2">
                  <c:v>994.467</c:v>
                </c:pt>
                <c:pt idx="3">
                  <c:v>994.447</c:v>
                </c:pt>
                <c:pt idx="4">
                  <c:v>994.457</c:v>
                </c:pt>
                <c:pt idx="5">
                  <c:v>994.447</c:v>
                </c:pt>
                <c:pt idx="6">
                  <c:v>994.467</c:v>
                </c:pt>
                <c:pt idx="7">
                  <c:v>994.097</c:v>
                </c:pt>
                <c:pt idx="8">
                  <c:v>994.107</c:v>
                </c:pt>
                <c:pt idx="9">
                  <c:v>993.627</c:v>
                </c:pt>
                <c:pt idx="10">
                  <c:v>993.007</c:v>
                </c:pt>
                <c:pt idx="11">
                  <c:v>993.387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2619-1-0104'!$AC$3:$AC$14</c:f>
              <c:numCache>
                <c:ptCount val="12"/>
                <c:pt idx="0">
                  <c:v>995.2443913043478</c:v>
                </c:pt>
                <c:pt idx="1">
                  <c:v>995.3262857142856</c:v>
                </c:pt>
                <c:pt idx="2">
                  <c:v>995.498052631579</c:v>
                </c:pt>
                <c:pt idx="3">
                  <c:v>995.4493684210527</c:v>
                </c:pt>
                <c:pt idx="4">
                  <c:v>995.6363809523807</c:v>
                </c:pt>
                <c:pt idx="5">
                  <c:v>995.4955000000002</c:v>
                </c:pt>
                <c:pt idx="6">
                  <c:v>995.5917500000002</c:v>
                </c:pt>
                <c:pt idx="7">
                  <c:v>995.3227142857144</c:v>
                </c:pt>
                <c:pt idx="8">
                  <c:v>995.476</c:v>
                </c:pt>
                <c:pt idx="9">
                  <c:v>995.2897083333332</c:v>
                </c:pt>
                <c:pt idx="10">
                  <c:v>995.0812105263159</c:v>
                </c:pt>
                <c:pt idx="11">
                  <c:v>995.0948260869566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2619-1-0104'!$AE$3:$AE$14</c:f>
              <c:numCache>
                <c:ptCount val="12"/>
                <c:pt idx="0">
                  <c:v>995.737</c:v>
                </c:pt>
                <c:pt idx="1">
                  <c:v>995.787</c:v>
                </c:pt>
                <c:pt idx="2">
                  <c:v>995.877</c:v>
                </c:pt>
                <c:pt idx="3">
                  <c:v>#N/A</c:v>
                </c:pt>
                <c:pt idx="4">
                  <c:v>996.227</c:v>
                </c:pt>
                <c:pt idx="5">
                  <c:v>#N/A</c:v>
                </c:pt>
                <c:pt idx="6">
                  <c:v>996.687</c:v>
                </c:pt>
                <c:pt idx="7">
                  <c:v>996.457</c:v>
                </c:pt>
                <c:pt idx="8">
                  <c:v>996.497</c:v>
                </c:pt>
                <c:pt idx="9">
                  <c:v>996.357</c:v>
                </c:pt>
                <c:pt idx="10">
                  <c:v>996.187</c:v>
                </c:pt>
                <c:pt idx="11">
                  <c:v>996.077</c:v>
                </c:pt>
              </c:numCache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  <c:min val="9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7789"/>
        <c:crossesAt val="1"/>
        <c:crossBetween val="between"/>
        <c:dispUnits/>
        <c:minorUnit val="1"/>
      </c:valAx>
      <c:catAx>
        <c:axId val="19223971"/>
        <c:scaling>
          <c:orientation val="minMax"/>
        </c:scaling>
        <c:axPos val="b"/>
        <c:delete val="1"/>
        <c:majorTickMark val="out"/>
        <c:minorTickMark val="none"/>
        <c:tickLblPos val="none"/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2619-1-0104 (GA-3 LA PARDINA SONDEO 01.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2619-1-0104'!$AG$3:$AG$14</c:f>
              <c:numCache>
                <c:ptCount val="12"/>
                <c:pt idx="0">
                  <c:v>0.7994186046511459</c:v>
                </c:pt>
                <c:pt idx="1">
                  <c:v>0.7037271004422364</c:v>
                </c:pt>
                <c:pt idx="2">
                  <c:v>0.68779342723003</c:v>
                </c:pt>
                <c:pt idx="3">
                  <c:v>#N/A</c:v>
                </c:pt>
                <c:pt idx="4">
                  <c:v>0.8242953511478577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2619-1-0104'!$Z$3:$Z$14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2619-1-0104'!$AH$3:$AH$14</c:f>
              <c:numCache>
                <c:ptCount val="12"/>
                <c:pt idx="0">
                  <c:v>0.6392693647799182</c:v>
                </c:pt>
                <c:pt idx="1">
                  <c:v>0.6582551876862633</c:v>
                </c:pt>
                <c:pt idx="2">
                  <c:v>0.6924296689176068</c:v>
                </c:pt>
                <c:pt idx="3">
                  <c:v>#N/A</c:v>
                </c:pt>
                <c:pt idx="4">
                  <c:v>0.8253304292618497</c:v>
                </c:pt>
                <c:pt idx="5">
                  <c:v>#N/A</c:v>
                </c:pt>
                <c:pt idx="6">
                  <c:v>1</c:v>
                </c:pt>
                <c:pt idx="7">
                  <c:v>0.9126652146309249</c:v>
                </c:pt>
                <c:pt idx="8">
                  <c:v>0.9278538729559664</c:v>
                </c:pt>
                <c:pt idx="9">
                  <c:v>0.8746935688182779</c:v>
                </c:pt>
                <c:pt idx="10">
                  <c:v>0.8101417709368082</c:v>
                </c:pt>
                <c:pt idx="11">
                  <c:v>0.7683729605429008</c:v>
                </c:pt>
              </c:numCache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909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2619-1-0104'!$AI$2:$AI$37</c:f>
              <c:numCache/>
            </c:numRef>
          </c:cat>
          <c:val>
            <c:numRef>
              <c:f>'PA 2619-1-0104'!$AJ$2:$AJ$37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2619-1-0104'!$AI$2:$AI$37</c:f>
              <c:numCache/>
            </c:numRef>
          </c:cat>
          <c:val>
            <c:numRef>
              <c:f>'PA 2619-1-0104'!$AK$2:$AK$37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2619-1-0104'!$AI$2:$AI$37</c:f>
              <c:numCache/>
            </c:numRef>
          </c:cat>
          <c:val>
            <c:numRef>
              <c:f>'PA 2619-1-0104'!$AL$2:$AL$37</c:f>
              <c:numCache/>
            </c:numRef>
          </c:val>
          <c:smooth val="1"/>
        </c:ser>
        <c:marker val="1"/>
        <c:axId val="21418737"/>
        <c:axId val="58550906"/>
      </c:lineChart>
      <c:dateAx>
        <c:axId val="2141873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855090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31470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1" bestFit="1" customWidth="1"/>
    <col min="2" max="2" width="18.8515625" style="0" bestFit="1" customWidth="1"/>
    <col min="3" max="3" width="9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RIGHT(VLOOKUP("Extrapolado",$E$3:$N$252,10,FALSE),9)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996.687</v>
      </c>
      <c r="AB2">
        <f>MIN(AB3:AB14)</f>
        <v>993.007</v>
      </c>
      <c r="AC2">
        <v>995.370228</v>
      </c>
      <c r="AD2">
        <f>SUM(AD3:AD14)</f>
        <v>250</v>
      </c>
      <c r="AJ2" s="2"/>
      <c r="AK2" s="2"/>
      <c r="AL2" s="2"/>
    </row>
    <row r="3" spans="1:38" ht="12.75">
      <c r="A3" s="11">
        <v>35273</v>
      </c>
      <c r="B3" s="12">
        <v>995.267</v>
      </c>
      <c r="C3" s="12">
        <v>1001.697</v>
      </c>
      <c r="D3" s="12" t="s">
        <v>55</v>
      </c>
      <c r="E3" s="12" t="s">
        <v>56</v>
      </c>
      <c r="F3" t="s">
        <v>57</v>
      </c>
      <c r="G3">
        <v>6.43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995.267</v>
      </c>
      <c r="Q3">
        <f>IF(ISNA(P3),IF(ISNA(R3),IF(ISNA(S3),"",S3),R3),P3)</f>
        <v>995.267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996.067</v>
      </c>
      <c r="AB3">
        <v>994.217</v>
      </c>
      <c r="AC3">
        <v>995.2443913043478</v>
      </c>
      <c r="AD3">
        <v>23</v>
      </c>
      <c r="AE3">
        <v>995.737</v>
      </c>
      <c r="AF3">
        <v>1</v>
      </c>
      <c r="AG3">
        <f>IF(AE3&gt;=AC3,0.5*(1+((AE3-AC3)/(AA3-AC3))),(AE3-AB3)/(2*(AC3-AB3)))</f>
        <v>0.7994186046511459</v>
      </c>
      <c r="AH3">
        <f>IF(AE3&gt;=$AC$2,0.5*(1+((AE3-$AC$2)/($AA$2-$AC$2))),(AE3-$AB$2)/(2*($AC$2-$AB$2)))</f>
        <v>0.6392693647799182</v>
      </c>
      <c r="AJ3" s="2"/>
      <c r="AK3" s="2"/>
      <c r="AL3" s="2"/>
    </row>
    <row r="4" spans="1:38" ht="12.75">
      <c r="A4" s="11">
        <v>35277</v>
      </c>
      <c r="B4" s="12">
        <v>995.997</v>
      </c>
      <c r="C4" s="12">
        <v>1001.697</v>
      </c>
      <c r="D4" s="12" t="s">
        <v>55</v>
      </c>
      <c r="E4" s="12" t="s">
        <v>56</v>
      </c>
      <c r="F4" t="s">
        <v>57</v>
      </c>
      <c r="G4">
        <v>5.7</v>
      </c>
      <c r="H4">
        <v>0</v>
      </c>
      <c r="K4" t="s">
        <v>58</v>
      </c>
      <c r="L4" t="s">
        <v>61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995.997</v>
      </c>
      <c r="Q4">
        <f aca="true" t="shared" si="2" ref="Q4:Q67">IF(ISNA(P4),IF(ISNA(R4),IF(ISNA(S4),"",S4),R4),P4)</f>
        <v>995.997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996.457</v>
      </c>
      <c r="AB4">
        <v>993.997</v>
      </c>
      <c r="AC4">
        <v>995.3262857142856</v>
      </c>
      <c r="AD4">
        <v>21</v>
      </c>
      <c r="AE4">
        <v>995.787</v>
      </c>
      <c r="AF4">
        <v>1</v>
      </c>
      <c r="AG4">
        <f aca="true" t="shared" si="5" ref="AG4:AG14">IF(AE4&gt;=AC4,0.5*(1+((AE4-AC4)/(AA4-AC4))),(AE4-AB4)/(2*(AC4-AB4)))</f>
        <v>0.7037271004422364</v>
      </c>
      <c r="AH4">
        <f aca="true" t="shared" si="6" ref="AH4:AH14">IF(AE4&gt;=$AC$2,0.5*(1+((AE4-$AC$2)/($AA$2-$AC$2))),(AE4-$AB$2)/(2*($AC$2-$AB$2)))</f>
        <v>0.6582551876862633</v>
      </c>
      <c r="AJ4" s="2"/>
      <c r="AK4" s="2"/>
      <c r="AL4" s="2"/>
    </row>
    <row r="5" spans="1:38" ht="12.75">
      <c r="A5" s="11">
        <v>35482</v>
      </c>
      <c r="B5" s="12">
        <v>996.217</v>
      </c>
      <c r="C5" s="12">
        <v>1001.697</v>
      </c>
      <c r="D5" s="12" t="s">
        <v>55</v>
      </c>
      <c r="E5" s="12" t="s">
        <v>56</v>
      </c>
      <c r="F5" t="s">
        <v>57</v>
      </c>
      <c r="G5">
        <v>5.48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996.217</v>
      </c>
      <c r="Q5">
        <f t="shared" si="2"/>
        <v>996.217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996.507</v>
      </c>
      <c r="AB5">
        <v>994.467</v>
      </c>
      <c r="AC5">
        <v>995.498052631579</v>
      </c>
      <c r="AD5">
        <v>19</v>
      </c>
      <c r="AE5">
        <v>995.877</v>
      </c>
      <c r="AF5">
        <v>1</v>
      </c>
      <c r="AG5">
        <f t="shared" si="5"/>
        <v>0.68779342723003</v>
      </c>
      <c r="AH5">
        <f t="shared" si="6"/>
        <v>0.6924296689176068</v>
      </c>
      <c r="AJ5" s="2"/>
      <c r="AK5" s="2"/>
      <c r="AL5" s="2"/>
    </row>
    <row r="6" spans="1:38" ht="12.75">
      <c r="A6" s="11">
        <v>35550</v>
      </c>
      <c r="B6" s="12">
        <v>995.837</v>
      </c>
      <c r="C6" s="12">
        <v>1001.697</v>
      </c>
      <c r="D6" s="12" t="s">
        <v>55</v>
      </c>
      <c r="E6" s="12" t="s">
        <v>56</v>
      </c>
      <c r="F6" t="s">
        <v>57</v>
      </c>
      <c r="G6">
        <v>5.86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995.837</v>
      </c>
      <c r="Q6">
        <f t="shared" si="2"/>
        <v>995.837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996.577</v>
      </c>
      <c r="AB6">
        <v>994.447</v>
      </c>
      <c r="AC6">
        <v>995.4493684210527</v>
      </c>
      <c r="AD6">
        <v>19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35629</v>
      </c>
      <c r="B7" s="12">
        <v>995.697</v>
      </c>
      <c r="C7" s="12">
        <v>1001.697</v>
      </c>
      <c r="D7" s="12" t="s">
        <v>55</v>
      </c>
      <c r="E7" s="12" t="s">
        <v>56</v>
      </c>
      <c r="F7" t="s">
        <v>57</v>
      </c>
      <c r="G7">
        <v>6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995.697</v>
      </c>
      <c r="Q7">
        <f t="shared" si="2"/>
        <v>995.697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996.547</v>
      </c>
      <c r="AB7">
        <v>994.457</v>
      </c>
      <c r="AC7">
        <v>995.6363809523807</v>
      </c>
      <c r="AD7">
        <v>21</v>
      </c>
      <c r="AE7">
        <v>996.227</v>
      </c>
      <c r="AF7">
        <v>1</v>
      </c>
      <c r="AG7">
        <f t="shared" si="5"/>
        <v>0.8242953511478577</v>
      </c>
      <c r="AH7">
        <f t="shared" si="6"/>
        <v>0.8253304292618497</v>
      </c>
      <c r="AJ7" s="2"/>
      <c r="AK7" s="2"/>
      <c r="AL7" s="2"/>
    </row>
    <row r="8" spans="1:38" ht="12.75">
      <c r="A8" s="11">
        <v>35684</v>
      </c>
      <c r="B8" s="12">
        <v>995.627</v>
      </c>
      <c r="C8" s="12">
        <v>1001.697</v>
      </c>
      <c r="D8" s="12" t="s">
        <v>55</v>
      </c>
      <c r="E8" s="12" t="s">
        <v>56</v>
      </c>
      <c r="F8" t="s">
        <v>57</v>
      </c>
      <c r="G8">
        <v>6.07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995.627</v>
      </c>
      <c r="Q8">
        <f t="shared" si="2"/>
        <v>995.627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996.527</v>
      </c>
      <c r="AB8">
        <v>994.447</v>
      </c>
      <c r="AC8">
        <v>995.4955000000002</v>
      </c>
      <c r="AD8">
        <v>20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35746</v>
      </c>
      <c r="B9" s="12">
        <v>995.627</v>
      </c>
      <c r="C9" s="12">
        <v>1001.697</v>
      </c>
      <c r="D9" s="12" t="s">
        <v>55</v>
      </c>
      <c r="E9" s="12" t="s">
        <v>56</v>
      </c>
      <c r="F9" t="s">
        <v>57</v>
      </c>
      <c r="G9">
        <v>6.07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995.627</v>
      </c>
      <c r="Q9">
        <f t="shared" si="2"/>
        <v>995.627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996.687</v>
      </c>
      <c r="AB9">
        <v>994.467</v>
      </c>
      <c r="AC9">
        <v>995.5917500000002</v>
      </c>
      <c r="AD9">
        <v>20</v>
      </c>
      <c r="AE9">
        <v>996.687</v>
      </c>
      <c r="AF9">
        <v>1</v>
      </c>
      <c r="AG9">
        <f t="shared" si="5"/>
        <v>1</v>
      </c>
      <c r="AH9">
        <f t="shared" si="6"/>
        <v>1</v>
      </c>
      <c r="AJ9" s="2"/>
      <c r="AK9" s="2"/>
      <c r="AL9" s="2"/>
    </row>
    <row r="10" spans="1:38" ht="12.75">
      <c r="A10" s="11">
        <v>35836</v>
      </c>
      <c r="B10" s="12">
        <v>995.957</v>
      </c>
      <c r="C10" s="12">
        <v>1001.697</v>
      </c>
      <c r="D10" s="12" t="s">
        <v>55</v>
      </c>
      <c r="E10" s="12" t="s">
        <v>56</v>
      </c>
      <c r="F10" t="s">
        <v>57</v>
      </c>
      <c r="G10">
        <v>5.74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995.957</v>
      </c>
      <c r="Q10">
        <f t="shared" si="2"/>
        <v>995.957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996.457</v>
      </c>
      <c r="AB10">
        <v>994.097</v>
      </c>
      <c r="AC10">
        <v>995.3227142857144</v>
      </c>
      <c r="AD10">
        <v>21</v>
      </c>
      <c r="AE10">
        <v>996.457</v>
      </c>
      <c r="AF10">
        <v>1</v>
      </c>
      <c r="AG10">
        <f t="shared" si="5"/>
        <v>1</v>
      </c>
      <c r="AH10">
        <f t="shared" si="6"/>
        <v>0.9126652146309249</v>
      </c>
      <c r="AJ10" s="2"/>
      <c r="AK10" s="2"/>
      <c r="AL10" s="2"/>
    </row>
    <row r="11" spans="1:38" ht="12.75">
      <c r="A11" s="11">
        <v>35892</v>
      </c>
      <c r="B11" s="12">
        <v>995.847</v>
      </c>
      <c r="C11" s="12">
        <v>1001.697</v>
      </c>
      <c r="D11" s="12" t="s">
        <v>55</v>
      </c>
      <c r="E11" s="12" t="s">
        <v>56</v>
      </c>
      <c r="F11" t="s">
        <v>57</v>
      </c>
      <c r="G11">
        <v>5.85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995.847</v>
      </c>
      <c r="Q11">
        <f t="shared" si="2"/>
        <v>995.847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996.497</v>
      </c>
      <c r="AB11">
        <v>994.107</v>
      </c>
      <c r="AC11">
        <v>995.476</v>
      </c>
      <c r="AD11">
        <v>20</v>
      </c>
      <c r="AE11">
        <v>996.497</v>
      </c>
      <c r="AF11">
        <v>1</v>
      </c>
      <c r="AG11">
        <f t="shared" si="5"/>
        <v>1</v>
      </c>
      <c r="AH11">
        <f t="shared" si="6"/>
        <v>0.9278538729559664</v>
      </c>
      <c r="AJ11" s="2"/>
      <c r="AK11" s="2"/>
      <c r="AL11" s="2"/>
    </row>
    <row r="12" spans="1:38" ht="12.75">
      <c r="A12" s="11">
        <v>35965</v>
      </c>
      <c r="B12" s="12">
        <v>995.967</v>
      </c>
      <c r="C12" s="12">
        <v>1001.697</v>
      </c>
      <c r="D12" s="12" t="s">
        <v>55</v>
      </c>
      <c r="E12" s="12" t="s">
        <v>56</v>
      </c>
      <c r="F12" t="s">
        <v>57</v>
      </c>
      <c r="G12">
        <v>5.73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995.967</v>
      </c>
      <c r="Q12">
        <f t="shared" si="2"/>
        <v>995.967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996.357</v>
      </c>
      <c r="AB12">
        <v>993.627</v>
      </c>
      <c r="AC12">
        <v>995.2897083333332</v>
      </c>
      <c r="AD12">
        <v>24</v>
      </c>
      <c r="AE12">
        <v>996.357</v>
      </c>
      <c r="AF12">
        <v>1</v>
      </c>
      <c r="AG12">
        <f t="shared" si="5"/>
        <v>1</v>
      </c>
      <c r="AH12">
        <f t="shared" si="6"/>
        <v>0.8746935688182779</v>
      </c>
      <c r="AJ12" s="2"/>
      <c r="AK12" s="2"/>
      <c r="AL12" s="2"/>
    </row>
    <row r="13" spans="1:38" ht="12.75">
      <c r="A13" s="11">
        <v>36042</v>
      </c>
      <c r="B13" s="12">
        <v>995.367</v>
      </c>
      <c r="C13" s="12">
        <v>1001.697</v>
      </c>
      <c r="D13" s="12" t="s">
        <v>55</v>
      </c>
      <c r="E13" s="12" t="s">
        <v>56</v>
      </c>
      <c r="F13" t="s">
        <v>57</v>
      </c>
      <c r="G13">
        <v>6.33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995.367</v>
      </c>
      <c r="Q13">
        <f t="shared" si="2"/>
        <v>995.367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996.187</v>
      </c>
      <c r="AB13">
        <v>993.007</v>
      </c>
      <c r="AC13">
        <v>995.0812105263159</v>
      </c>
      <c r="AD13">
        <v>19</v>
      </c>
      <c r="AE13">
        <v>996.187</v>
      </c>
      <c r="AF13">
        <v>1</v>
      </c>
      <c r="AG13">
        <f t="shared" si="5"/>
        <v>1</v>
      </c>
      <c r="AH13">
        <f t="shared" si="6"/>
        <v>0.8101417709368082</v>
      </c>
      <c r="AJ13" s="2"/>
      <c r="AK13" s="2"/>
      <c r="AL13" s="2"/>
    </row>
    <row r="14" spans="1:38" ht="12.75">
      <c r="A14" s="11">
        <v>36091</v>
      </c>
      <c r="B14" s="12">
        <v>995.537</v>
      </c>
      <c r="C14" s="12">
        <v>1001.697</v>
      </c>
      <c r="D14" s="12" t="s">
        <v>55</v>
      </c>
      <c r="E14" s="12" t="s">
        <v>56</v>
      </c>
      <c r="F14" t="s">
        <v>57</v>
      </c>
      <c r="G14">
        <v>6.16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995.537</v>
      </c>
      <c r="Q14">
        <f t="shared" si="2"/>
        <v>995.537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996.077</v>
      </c>
      <c r="AB14">
        <v>993.387</v>
      </c>
      <c r="AC14">
        <v>995.0948260869566</v>
      </c>
      <c r="AD14">
        <v>23</v>
      </c>
      <c r="AE14">
        <v>996.077</v>
      </c>
      <c r="AF14">
        <v>1</v>
      </c>
      <c r="AG14">
        <f t="shared" si="5"/>
        <v>1</v>
      </c>
      <c r="AH14">
        <f t="shared" si="6"/>
        <v>0.7683729605429008</v>
      </c>
      <c r="AJ14" s="2"/>
      <c r="AK14" s="2"/>
      <c r="AL14" s="2"/>
    </row>
    <row r="15" spans="1:38" ht="12.75">
      <c r="A15" s="11">
        <v>36140</v>
      </c>
      <c r="B15" s="12">
        <v>995.677</v>
      </c>
      <c r="C15" s="12">
        <v>1001.697</v>
      </c>
      <c r="D15" s="12" t="s">
        <v>55</v>
      </c>
      <c r="E15" s="12" t="s">
        <v>56</v>
      </c>
      <c r="F15" t="s">
        <v>57</v>
      </c>
      <c r="G15">
        <v>6.02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995.677</v>
      </c>
      <c r="Q15">
        <f t="shared" si="2"/>
        <v>995.677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36224</v>
      </c>
      <c r="B16" s="12">
        <v>995.727</v>
      </c>
      <c r="C16" s="12">
        <v>1001.697</v>
      </c>
      <c r="D16" s="12" t="s">
        <v>55</v>
      </c>
      <c r="E16" s="12" t="s">
        <v>56</v>
      </c>
      <c r="F16" t="s">
        <v>57</v>
      </c>
      <c r="G16">
        <v>5.97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995.727</v>
      </c>
      <c r="Q16">
        <f t="shared" si="2"/>
        <v>995.727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36308</v>
      </c>
      <c r="B17" s="12">
        <v>994.827</v>
      </c>
      <c r="C17" s="12">
        <v>1001.697</v>
      </c>
      <c r="D17" s="12" t="s">
        <v>55</v>
      </c>
      <c r="E17" s="12" t="s">
        <v>56</v>
      </c>
      <c r="F17" t="s">
        <v>57</v>
      </c>
      <c r="G17">
        <v>6.87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994.827</v>
      </c>
      <c r="Q17">
        <f t="shared" si="2"/>
        <v>994.827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36351</v>
      </c>
      <c r="B18" s="12">
        <v>994.947</v>
      </c>
      <c r="C18" s="12">
        <v>1001.697</v>
      </c>
      <c r="D18" s="12" t="s">
        <v>55</v>
      </c>
      <c r="E18" s="12" t="s">
        <v>56</v>
      </c>
      <c r="F18" t="s">
        <v>57</v>
      </c>
      <c r="G18">
        <v>6.75</v>
      </c>
      <c r="H18">
        <v>0</v>
      </c>
      <c r="K18" t="s">
        <v>58</v>
      </c>
      <c r="L18" t="s">
        <v>61</v>
      </c>
      <c r="M18" t="s">
        <v>60</v>
      </c>
      <c r="O18" t="e">
        <f t="shared" si="0"/>
        <v>#N/A</v>
      </c>
      <c r="P18">
        <f t="shared" si="1"/>
        <v>994.947</v>
      </c>
      <c r="Q18">
        <f t="shared" si="2"/>
        <v>994.947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36408</v>
      </c>
      <c r="B19" s="12">
        <v>994.567</v>
      </c>
      <c r="C19" s="12">
        <v>1001.697</v>
      </c>
      <c r="D19" s="12" t="s">
        <v>55</v>
      </c>
      <c r="E19" s="12" t="s">
        <v>56</v>
      </c>
      <c r="F19" t="s">
        <v>57</v>
      </c>
      <c r="G19">
        <v>7.13</v>
      </c>
      <c r="H19">
        <v>0</v>
      </c>
      <c r="K19" t="s">
        <v>58</v>
      </c>
      <c r="L19" t="s">
        <v>61</v>
      </c>
      <c r="M19" t="s">
        <v>60</v>
      </c>
      <c r="O19" t="e">
        <f t="shared" si="0"/>
        <v>#N/A</v>
      </c>
      <c r="P19">
        <f t="shared" si="1"/>
        <v>994.567</v>
      </c>
      <c r="Q19">
        <f t="shared" si="2"/>
        <v>994.567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36443</v>
      </c>
      <c r="B20" s="12">
        <v>995.657</v>
      </c>
      <c r="C20" s="12">
        <v>1001.697</v>
      </c>
      <c r="D20" s="12" t="s">
        <v>55</v>
      </c>
      <c r="E20" s="12" t="s">
        <v>56</v>
      </c>
      <c r="F20" t="s">
        <v>57</v>
      </c>
      <c r="G20">
        <v>6.04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995.657</v>
      </c>
      <c r="Q20">
        <f t="shared" si="2"/>
        <v>995.657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36443</v>
      </c>
      <c r="B21" s="12">
        <v>995.162</v>
      </c>
      <c r="C21" s="12">
        <v>1001.697</v>
      </c>
      <c r="D21" s="12" t="s">
        <v>55</v>
      </c>
      <c r="E21" s="12" t="s">
        <v>56</v>
      </c>
      <c r="F21" t="s">
        <v>57</v>
      </c>
      <c r="G21">
        <v>6.535</v>
      </c>
      <c r="H21">
        <v>0</v>
      </c>
      <c r="K21" t="s">
        <v>58</v>
      </c>
      <c r="L21" t="s">
        <v>61</v>
      </c>
      <c r="M21" t="s">
        <v>60</v>
      </c>
      <c r="O21" t="e">
        <f t="shared" si="0"/>
        <v>#N/A</v>
      </c>
      <c r="P21">
        <f t="shared" si="1"/>
        <v>995.162</v>
      </c>
      <c r="Q21">
        <f t="shared" si="2"/>
        <v>995.162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36510</v>
      </c>
      <c r="B22" s="12">
        <v>995.317</v>
      </c>
      <c r="C22" s="12">
        <v>1001.697</v>
      </c>
      <c r="D22" s="12" t="s">
        <v>55</v>
      </c>
      <c r="E22" s="12" t="s">
        <v>56</v>
      </c>
      <c r="F22" t="s">
        <v>57</v>
      </c>
      <c r="G22">
        <v>6.38</v>
      </c>
      <c r="H22">
        <v>0</v>
      </c>
      <c r="K22" t="s">
        <v>58</v>
      </c>
      <c r="L22" t="s">
        <v>61</v>
      </c>
      <c r="M22" t="s">
        <v>60</v>
      </c>
      <c r="O22" t="e">
        <f t="shared" si="0"/>
        <v>#N/A</v>
      </c>
      <c r="P22">
        <f t="shared" si="1"/>
        <v>995.317</v>
      </c>
      <c r="Q22">
        <f t="shared" si="2"/>
        <v>995.317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36566</v>
      </c>
      <c r="B23" s="12">
        <v>995.362</v>
      </c>
      <c r="C23" s="12">
        <v>1001.697</v>
      </c>
      <c r="D23" s="12" t="s">
        <v>55</v>
      </c>
      <c r="E23" s="12" t="s">
        <v>56</v>
      </c>
      <c r="F23" t="s">
        <v>57</v>
      </c>
      <c r="G23">
        <v>6.335</v>
      </c>
      <c r="H23">
        <v>0</v>
      </c>
      <c r="K23" t="s">
        <v>58</v>
      </c>
      <c r="L23" t="s">
        <v>61</v>
      </c>
      <c r="M23" t="s">
        <v>60</v>
      </c>
      <c r="O23" t="e">
        <f t="shared" si="0"/>
        <v>#N/A</v>
      </c>
      <c r="P23">
        <f t="shared" si="1"/>
        <v>995.362</v>
      </c>
      <c r="Q23">
        <f t="shared" si="2"/>
        <v>995.362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36627</v>
      </c>
      <c r="B24" s="12">
        <v>995.367</v>
      </c>
      <c r="C24" s="12">
        <v>1001.697</v>
      </c>
      <c r="D24" s="12" t="s">
        <v>55</v>
      </c>
      <c r="E24" s="12" t="s">
        <v>56</v>
      </c>
      <c r="F24" t="s">
        <v>57</v>
      </c>
      <c r="G24">
        <v>6.33</v>
      </c>
      <c r="H24">
        <v>0</v>
      </c>
      <c r="K24" t="s">
        <v>58</v>
      </c>
      <c r="L24" t="s">
        <v>61</v>
      </c>
      <c r="M24" t="s">
        <v>60</v>
      </c>
      <c r="O24" t="e">
        <f t="shared" si="0"/>
        <v>#N/A</v>
      </c>
      <c r="P24">
        <f t="shared" si="1"/>
        <v>995.367</v>
      </c>
      <c r="Q24">
        <f t="shared" si="2"/>
        <v>995.367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36696</v>
      </c>
      <c r="B25">
        <v>995.347</v>
      </c>
      <c r="C25">
        <v>1001.697</v>
      </c>
      <c r="D25" t="s">
        <v>55</v>
      </c>
      <c r="E25" t="s">
        <v>56</v>
      </c>
      <c r="F25" t="s">
        <v>57</v>
      </c>
      <c r="G25">
        <v>6.35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995.347</v>
      </c>
      <c r="Q25">
        <f t="shared" si="2"/>
        <v>995.347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36763</v>
      </c>
      <c r="B26">
        <v>994.477</v>
      </c>
      <c r="C26">
        <v>1001.697</v>
      </c>
      <c r="D26" t="s">
        <v>55</v>
      </c>
      <c r="E26" t="s">
        <v>56</v>
      </c>
      <c r="F26" t="s">
        <v>57</v>
      </c>
      <c r="G26">
        <v>7.22</v>
      </c>
      <c r="H26">
        <v>0</v>
      </c>
      <c r="K26" t="s">
        <v>58</v>
      </c>
      <c r="L26" t="s">
        <v>61</v>
      </c>
      <c r="M26" t="s">
        <v>60</v>
      </c>
      <c r="O26" t="e">
        <f t="shared" si="0"/>
        <v>#N/A</v>
      </c>
      <c r="P26">
        <f t="shared" si="1"/>
        <v>994.477</v>
      </c>
      <c r="Q26">
        <f t="shared" si="2"/>
        <v>994.477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36828</v>
      </c>
      <c r="B27">
        <v>994.807</v>
      </c>
      <c r="C27">
        <v>1001.697</v>
      </c>
      <c r="D27" t="s">
        <v>55</v>
      </c>
      <c r="E27" t="s">
        <v>56</v>
      </c>
      <c r="F27" t="s">
        <v>57</v>
      </c>
      <c r="G27">
        <v>6.89</v>
      </c>
      <c r="H27">
        <v>0</v>
      </c>
      <c r="K27" t="s">
        <v>58</v>
      </c>
      <c r="L27" t="s">
        <v>61</v>
      </c>
      <c r="M27" t="s">
        <v>60</v>
      </c>
      <c r="O27" t="e">
        <f t="shared" si="0"/>
        <v>#N/A</v>
      </c>
      <c r="P27">
        <f t="shared" si="1"/>
        <v>994.807</v>
      </c>
      <c r="Q27">
        <f t="shared" si="2"/>
        <v>994.807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36911</v>
      </c>
      <c r="B28">
        <v>995.077</v>
      </c>
      <c r="C28">
        <v>1001.697</v>
      </c>
      <c r="D28" t="s">
        <v>55</v>
      </c>
      <c r="E28" t="s">
        <v>56</v>
      </c>
      <c r="F28" t="s">
        <v>57</v>
      </c>
      <c r="G28">
        <v>6.62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995.077</v>
      </c>
      <c r="Q28">
        <f t="shared" si="2"/>
        <v>995.077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36967</v>
      </c>
      <c r="B29">
        <v>995.187</v>
      </c>
      <c r="C29">
        <v>1001.697</v>
      </c>
      <c r="D29" t="s">
        <v>55</v>
      </c>
      <c r="E29" t="s">
        <v>56</v>
      </c>
      <c r="F29" t="s">
        <v>57</v>
      </c>
      <c r="G29">
        <v>6.51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995.187</v>
      </c>
      <c r="Q29">
        <f t="shared" si="2"/>
        <v>995.187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37023</v>
      </c>
      <c r="B30">
        <v>994.817</v>
      </c>
      <c r="C30">
        <v>1001.697</v>
      </c>
      <c r="D30" t="s">
        <v>55</v>
      </c>
      <c r="E30" t="s">
        <v>56</v>
      </c>
      <c r="F30" t="s">
        <v>57</v>
      </c>
      <c r="G30">
        <v>6.88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994.817</v>
      </c>
      <c r="Q30">
        <f t="shared" si="2"/>
        <v>994.817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37026</v>
      </c>
      <c r="B31">
        <v>994.847</v>
      </c>
      <c r="C31">
        <v>1001.697</v>
      </c>
      <c r="D31" t="s">
        <v>55</v>
      </c>
      <c r="E31" t="s">
        <v>56</v>
      </c>
      <c r="F31" t="s">
        <v>57</v>
      </c>
      <c r="G31">
        <v>6.85</v>
      </c>
      <c r="H31">
        <v>0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994.847</v>
      </c>
      <c r="Q31">
        <f t="shared" si="2"/>
        <v>994.847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37036</v>
      </c>
      <c r="B32">
        <v>994.807</v>
      </c>
      <c r="C32">
        <v>1001.697</v>
      </c>
      <c r="D32" t="s">
        <v>55</v>
      </c>
      <c r="E32" t="s">
        <v>56</v>
      </c>
      <c r="F32" t="s">
        <v>57</v>
      </c>
      <c r="G32">
        <v>6.89</v>
      </c>
      <c r="H32">
        <v>0</v>
      </c>
      <c r="K32" t="s">
        <v>58</v>
      </c>
      <c r="L32" t="s">
        <v>61</v>
      </c>
      <c r="M32" t="s">
        <v>62</v>
      </c>
      <c r="O32" t="e">
        <f t="shared" si="0"/>
        <v>#N/A</v>
      </c>
      <c r="P32">
        <f t="shared" si="1"/>
        <v>994.807</v>
      </c>
      <c r="Q32">
        <f t="shared" si="2"/>
        <v>994.807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37082</v>
      </c>
      <c r="B33">
        <v>993.997</v>
      </c>
      <c r="C33">
        <v>1001.697</v>
      </c>
      <c r="D33" t="s">
        <v>55</v>
      </c>
      <c r="E33" t="s">
        <v>56</v>
      </c>
      <c r="F33" t="s">
        <v>57</v>
      </c>
      <c r="G33">
        <v>7.7</v>
      </c>
      <c r="H33">
        <v>0</v>
      </c>
      <c r="K33" t="s">
        <v>58</v>
      </c>
      <c r="L33" t="s">
        <v>59</v>
      </c>
      <c r="M33" t="s">
        <v>62</v>
      </c>
      <c r="O33" t="e">
        <f t="shared" si="0"/>
        <v>#N/A</v>
      </c>
      <c r="P33">
        <f t="shared" si="1"/>
        <v>993.997</v>
      </c>
      <c r="Q33">
        <f t="shared" si="2"/>
        <v>993.997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37099</v>
      </c>
      <c r="B34">
        <v>993.787</v>
      </c>
      <c r="C34">
        <v>1001.697</v>
      </c>
      <c r="D34" t="s">
        <v>55</v>
      </c>
      <c r="E34" t="s">
        <v>56</v>
      </c>
      <c r="F34" t="s">
        <v>57</v>
      </c>
      <c r="G34">
        <v>7.91</v>
      </c>
      <c r="H34">
        <v>0</v>
      </c>
      <c r="K34" t="s">
        <v>58</v>
      </c>
      <c r="L34" t="s">
        <v>61</v>
      </c>
      <c r="M34" t="s">
        <v>62</v>
      </c>
      <c r="O34" t="e">
        <f t="shared" si="0"/>
        <v>#N/A</v>
      </c>
      <c r="P34">
        <f t="shared" si="1"/>
        <v>993.787</v>
      </c>
      <c r="Q34">
        <f t="shared" si="2"/>
        <v>993.787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37144</v>
      </c>
      <c r="B35">
        <v>993.387</v>
      </c>
      <c r="C35">
        <v>1001.697</v>
      </c>
      <c r="D35" t="s">
        <v>55</v>
      </c>
      <c r="E35" t="s">
        <v>56</v>
      </c>
      <c r="F35" t="s">
        <v>57</v>
      </c>
      <c r="G35">
        <v>8.31</v>
      </c>
      <c r="H35">
        <v>0</v>
      </c>
      <c r="K35" t="s">
        <v>58</v>
      </c>
      <c r="L35" t="s">
        <v>59</v>
      </c>
      <c r="M35" t="s">
        <v>62</v>
      </c>
      <c r="O35" t="e">
        <f t="shared" si="0"/>
        <v>#N/A</v>
      </c>
      <c r="P35">
        <f t="shared" si="1"/>
        <v>993.387</v>
      </c>
      <c r="Q35">
        <f t="shared" si="2"/>
        <v>993.387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37191</v>
      </c>
      <c r="B36">
        <v>994.217</v>
      </c>
      <c r="C36">
        <v>1001.697</v>
      </c>
      <c r="D36" t="s">
        <v>55</v>
      </c>
      <c r="E36" t="s">
        <v>56</v>
      </c>
      <c r="F36" t="s">
        <v>57</v>
      </c>
      <c r="G36">
        <v>7.48</v>
      </c>
      <c r="H36">
        <v>0</v>
      </c>
      <c r="K36" t="s">
        <v>58</v>
      </c>
      <c r="L36" t="s">
        <v>61</v>
      </c>
      <c r="M36" t="s">
        <v>62</v>
      </c>
      <c r="O36" t="e">
        <f t="shared" si="0"/>
        <v>#N/A</v>
      </c>
      <c r="P36">
        <f t="shared" si="1"/>
        <v>994.217</v>
      </c>
      <c r="Q36">
        <f t="shared" si="2"/>
        <v>994.217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37209</v>
      </c>
      <c r="B37">
        <v>993.997</v>
      </c>
      <c r="C37">
        <v>1001.697</v>
      </c>
      <c r="D37" t="s">
        <v>55</v>
      </c>
      <c r="E37" t="s">
        <v>56</v>
      </c>
      <c r="F37" t="s">
        <v>57</v>
      </c>
      <c r="G37">
        <v>7.7</v>
      </c>
      <c r="H37">
        <v>0</v>
      </c>
      <c r="K37" t="s">
        <v>58</v>
      </c>
      <c r="L37" t="s">
        <v>59</v>
      </c>
      <c r="M37" t="s">
        <v>62</v>
      </c>
      <c r="O37" t="e">
        <f t="shared" si="0"/>
        <v>#N/A</v>
      </c>
      <c r="P37">
        <f t="shared" si="1"/>
        <v>993.997</v>
      </c>
      <c r="Q37">
        <f t="shared" si="2"/>
        <v>993.997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37209.45694444444</v>
      </c>
      <c r="B38">
        <v>994.377</v>
      </c>
      <c r="C38">
        <v>1001.697</v>
      </c>
      <c r="D38" t="s">
        <v>55</v>
      </c>
      <c r="E38" t="s">
        <v>56</v>
      </c>
      <c r="F38" t="s">
        <v>57</v>
      </c>
      <c r="G38">
        <v>7.32</v>
      </c>
      <c r="H38">
        <v>0</v>
      </c>
      <c r="K38" t="s">
        <v>58</v>
      </c>
      <c r="L38" t="s">
        <v>61</v>
      </c>
      <c r="M38" t="s">
        <v>60</v>
      </c>
      <c r="O38" t="e">
        <f t="shared" si="0"/>
        <v>#N/A</v>
      </c>
      <c r="P38">
        <f t="shared" si="1"/>
        <v>994.377</v>
      </c>
      <c r="Q38">
        <f t="shared" si="2"/>
        <v>994.377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37281.4375</v>
      </c>
      <c r="B39">
        <v>994.527</v>
      </c>
      <c r="C39">
        <v>1001.697</v>
      </c>
      <c r="D39" t="s">
        <v>55</v>
      </c>
      <c r="E39" t="s">
        <v>56</v>
      </c>
      <c r="F39" t="s">
        <v>57</v>
      </c>
      <c r="G39">
        <v>7.17</v>
      </c>
      <c r="H39">
        <v>0</v>
      </c>
      <c r="K39" t="s">
        <v>58</v>
      </c>
      <c r="L39" t="s">
        <v>61</v>
      </c>
      <c r="M39" t="s">
        <v>60</v>
      </c>
      <c r="O39" t="e">
        <f t="shared" si="0"/>
        <v>#N/A</v>
      </c>
      <c r="P39">
        <f t="shared" si="1"/>
        <v>994.527</v>
      </c>
      <c r="Q39">
        <f t="shared" si="2"/>
        <v>994.527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37337.493055555555</v>
      </c>
      <c r="B40">
        <v>994.547</v>
      </c>
      <c r="C40">
        <v>1001.697</v>
      </c>
      <c r="D40" t="s">
        <v>55</v>
      </c>
      <c r="E40" t="s">
        <v>56</v>
      </c>
      <c r="F40" t="s">
        <v>57</v>
      </c>
      <c r="G40">
        <v>7.15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994.547</v>
      </c>
      <c r="Q40">
        <f t="shared" si="2"/>
        <v>994.547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37368.472916666666</v>
      </c>
      <c r="B41">
        <v>994.467</v>
      </c>
      <c r="C41">
        <v>1001.697</v>
      </c>
      <c r="D41" t="s">
        <v>55</v>
      </c>
      <c r="E41" t="s">
        <v>56</v>
      </c>
      <c r="F41" t="s">
        <v>57</v>
      </c>
      <c r="G41">
        <v>7.23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994.467</v>
      </c>
      <c r="Q41">
        <f t="shared" si="2"/>
        <v>994.467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37392.760416666664</v>
      </c>
      <c r="B42">
        <v>994.207</v>
      </c>
      <c r="C42">
        <v>1001.697</v>
      </c>
      <c r="D42" t="s">
        <v>55</v>
      </c>
      <c r="E42" t="s">
        <v>56</v>
      </c>
      <c r="F42" t="s">
        <v>57</v>
      </c>
      <c r="G42">
        <v>7.49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994.207</v>
      </c>
      <c r="Q42">
        <f t="shared" si="2"/>
        <v>994.207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37431.555555555555</v>
      </c>
      <c r="B43">
        <v>994.107</v>
      </c>
      <c r="C43">
        <v>1001.697</v>
      </c>
      <c r="D43" t="s">
        <v>55</v>
      </c>
      <c r="E43" t="s">
        <v>56</v>
      </c>
      <c r="F43" t="s">
        <v>57</v>
      </c>
      <c r="G43">
        <v>7.59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994.107</v>
      </c>
      <c r="Q43">
        <f t="shared" si="2"/>
        <v>994.107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37459.51736111111</v>
      </c>
      <c r="B44">
        <v>993.627</v>
      </c>
      <c r="C44">
        <v>1001.697</v>
      </c>
      <c r="D44" t="s">
        <v>55</v>
      </c>
      <c r="E44" t="s">
        <v>56</v>
      </c>
      <c r="F44" t="s">
        <v>57</v>
      </c>
      <c r="G44">
        <v>8.07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993.627</v>
      </c>
      <c r="Q44">
        <f t="shared" si="2"/>
        <v>993.627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37488.48888888889</v>
      </c>
      <c r="B45">
        <v>993.347</v>
      </c>
      <c r="C45">
        <v>1001.697</v>
      </c>
      <c r="D45" t="s">
        <v>55</v>
      </c>
      <c r="E45" t="s">
        <v>56</v>
      </c>
      <c r="F45" t="s">
        <v>57</v>
      </c>
      <c r="G45">
        <v>8.35</v>
      </c>
      <c r="H45">
        <v>0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993.347</v>
      </c>
      <c r="Q45">
        <f t="shared" si="2"/>
        <v>993.347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37523.680555555555</v>
      </c>
      <c r="B46">
        <v>994.017</v>
      </c>
      <c r="C46">
        <v>1001.697</v>
      </c>
      <c r="D46" t="s">
        <v>55</v>
      </c>
      <c r="E46" t="s">
        <v>56</v>
      </c>
      <c r="F46" t="s">
        <v>57</v>
      </c>
      <c r="G46">
        <v>7.68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994.017</v>
      </c>
      <c r="Q46">
        <f t="shared" si="2"/>
        <v>994.017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37552.555555555555</v>
      </c>
      <c r="B47">
        <v>994.347</v>
      </c>
      <c r="C47">
        <v>1001.697</v>
      </c>
      <c r="D47" t="s">
        <v>55</v>
      </c>
      <c r="E47" t="s">
        <v>56</v>
      </c>
      <c r="F47" t="s">
        <v>57</v>
      </c>
      <c r="G47">
        <v>7.35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994.347</v>
      </c>
      <c r="Q47">
        <f t="shared" si="2"/>
        <v>994.347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37586.569444444445</v>
      </c>
      <c r="B48">
        <v>994.497</v>
      </c>
      <c r="C48">
        <v>1001.697</v>
      </c>
      <c r="D48" t="s">
        <v>55</v>
      </c>
      <c r="E48" t="s">
        <v>56</v>
      </c>
      <c r="F48" t="s">
        <v>57</v>
      </c>
      <c r="G48">
        <v>7.2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994.497</v>
      </c>
      <c r="Q48">
        <f t="shared" si="2"/>
        <v>994.497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37608.538194444445</v>
      </c>
      <c r="B49">
        <v>994.547</v>
      </c>
      <c r="C49">
        <v>1001.697</v>
      </c>
      <c r="D49" t="s">
        <v>55</v>
      </c>
      <c r="E49" t="s">
        <v>56</v>
      </c>
      <c r="F49" t="s">
        <v>57</v>
      </c>
      <c r="G49">
        <v>7.15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994.547</v>
      </c>
      <c r="Q49">
        <f t="shared" si="2"/>
        <v>994.547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37646.479166666664</v>
      </c>
      <c r="B50">
        <v>994.607</v>
      </c>
      <c r="C50">
        <v>1001.697</v>
      </c>
      <c r="D50" t="s">
        <v>55</v>
      </c>
      <c r="E50" t="s">
        <v>56</v>
      </c>
      <c r="F50" t="s">
        <v>57</v>
      </c>
      <c r="G50">
        <v>7.09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994.607</v>
      </c>
      <c r="Q50">
        <f t="shared" si="2"/>
        <v>994.607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37679.791666666664</v>
      </c>
      <c r="B51">
        <v>994.677</v>
      </c>
      <c r="C51">
        <v>1001.697</v>
      </c>
      <c r="D51" t="s">
        <v>55</v>
      </c>
      <c r="E51" t="s">
        <v>56</v>
      </c>
      <c r="F51" t="s">
        <v>57</v>
      </c>
      <c r="G51">
        <v>7.02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994.677</v>
      </c>
      <c r="Q51">
        <f t="shared" si="2"/>
        <v>994.677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37705.544444444444</v>
      </c>
      <c r="B52">
        <v>994.717</v>
      </c>
      <c r="C52">
        <v>1001.697</v>
      </c>
      <c r="D52" t="s">
        <v>55</v>
      </c>
      <c r="E52" t="s">
        <v>56</v>
      </c>
      <c r="F52" t="s">
        <v>57</v>
      </c>
      <c r="G52">
        <v>6.98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994.717</v>
      </c>
      <c r="Q52">
        <f t="shared" si="2"/>
        <v>994.717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37740.82708333333</v>
      </c>
      <c r="B53">
        <v>994.827</v>
      </c>
      <c r="C53">
        <v>1001.697</v>
      </c>
      <c r="D53" t="s">
        <v>55</v>
      </c>
      <c r="E53" t="s">
        <v>56</v>
      </c>
      <c r="F53" t="s">
        <v>57</v>
      </c>
      <c r="G53">
        <v>6.87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994.827</v>
      </c>
      <c r="Q53">
        <f t="shared" si="2"/>
        <v>994.827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37765.70486111111</v>
      </c>
      <c r="B54">
        <v>995.067</v>
      </c>
      <c r="C54">
        <v>1001.697</v>
      </c>
      <c r="D54" t="s">
        <v>55</v>
      </c>
      <c r="E54" t="s">
        <v>56</v>
      </c>
      <c r="F54" t="s">
        <v>57</v>
      </c>
      <c r="G54">
        <v>6.63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995.067</v>
      </c>
      <c r="Q54">
        <f t="shared" si="2"/>
        <v>995.067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37794.82638888889</v>
      </c>
      <c r="B55">
        <v>994.542</v>
      </c>
      <c r="C55">
        <v>1001.697</v>
      </c>
      <c r="D55" t="s">
        <v>55</v>
      </c>
      <c r="E55" t="s">
        <v>56</v>
      </c>
      <c r="F55" t="s">
        <v>57</v>
      </c>
      <c r="G55">
        <v>7.155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994.542</v>
      </c>
      <c r="Q55">
        <f t="shared" si="2"/>
        <v>994.542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37816.77777777778</v>
      </c>
      <c r="B56">
        <v>993.957</v>
      </c>
      <c r="C56">
        <v>1001.697</v>
      </c>
      <c r="D56" t="s">
        <v>55</v>
      </c>
      <c r="E56" t="s">
        <v>56</v>
      </c>
      <c r="F56" t="s">
        <v>57</v>
      </c>
      <c r="G56">
        <v>7.74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993.957</v>
      </c>
      <c r="Q56">
        <f t="shared" si="2"/>
        <v>993.957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37849.538194444445</v>
      </c>
      <c r="B57">
        <v>993.007</v>
      </c>
      <c r="C57">
        <v>1001.697</v>
      </c>
      <c r="D57" t="s">
        <v>55</v>
      </c>
      <c r="E57" t="s">
        <v>56</v>
      </c>
      <c r="F57" t="s">
        <v>57</v>
      </c>
      <c r="G57">
        <v>8.69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993.007</v>
      </c>
      <c r="Q57">
        <f t="shared" si="2"/>
        <v>993.007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37876.75</v>
      </c>
      <c r="B58">
        <v>993.677</v>
      </c>
      <c r="C58">
        <v>1001.697</v>
      </c>
      <c r="D58" t="s">
        <v>55</v>
      </c>
      <c r="E58" t="s">
        <v>56</v>
      </c>
      <c r="F58" t="s">
        <v>57</v>
      </c>
      <c r="G58">
        <v>8.02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993.677</v>
      </c>
      <c r="Q58">
        <f t="shared" si="2"/>
        <v>993.677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37918.694444444445</v>
      </c>
      <c r="B59">
        <v>994.407</v>
      </c>
      <c r="C59">
        <v>1001.697</v>
      </c>
      <c r="D59" t="s">
        <v>55</v>
      </c>
      <c r="E59" t="s">
        <v>56</v>
      </c>
      <c r="F59" t="s">
        <v>57</v>
      </c>
      <c r="G59">
        <v>7.29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994.407</v>
      </c>
      <c r="Q59">
        <f t="shared" si="2"/>
        <v>994.407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37947.60763888889</v>
      </c>
      <c r="B60">
        <v>994.587</v>
      </c>
      <c r="C60">
        <v>1001.697</v>
      </c>
      <c r="D60" t="s">
        <v>55</v>
      </c>
      <c r="E60" t="s">
        <v>56</v>
      </c>
      <c r="F60" t="s">
        <v>57</v>
      </c>
      <c r="G60">
        <v>7.11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994.587</v>
      </c>
      <c r="Q60">
        <f t="shared" si="2"/>
        <v>994.587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37963.729166666664</v>
      </c>
      <c r="B61">
        <v>994.627</v>
      </c>
      <c r="C61">
        <v>1001.697</v>
      </c>
      <c r="D61" t="s">
        <v>55</v>
      </c>
      <c r="E61" t="s">
        <v>56</v>
      </c>
      <c r="F61" t="s">
        <v>57</v>
      </c>
      <c r="G61">
        <v>7.07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994.627</v>
      </c>
      <c r="Q61">
        <f t="shared" si="2"/>
        <v>994.627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38008.552083333336</v>
      </c>
      <c r="B62">
        <v>994.802</v>
      </c>
      <c r="C62">
        <v>1001.697</v>
      </c>
      <c r="D62" t="s">
        <v>55</v>
      </c>
      <c r="E62" t="s">
        <v>56</v>
      </c>
      <c r="F62" t="s">
        <v>57</v>
      </c>
      <c r="G62">
        <v>6.895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994.802</v>
      </c>
      <c r="Q62">
        <f t="shared" si="2"/>
        <v>994.802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38038.625</v>
      </c>
      <c r="B63">
        <v>994.877</v>
      </c>
      <c r="C63">
        <v>1001.697</v>
      </c>
      <c r="D63" t="s">
        <v>55</v>
      </c>
      <c r="E63" t="s">
        <v>56</v>
      </c>
      <c r="F63" t="s">
        <v>57</v>
      </c>
      <c r="G63">
        <v>6.82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994.877</v>
      </c>
      <c r="Q63">
        <f t="shared" si="2"/>
        <v>994.877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38065.67868055555</v>
      </c>
      <c r="B64">
        <v>994.917</v>
      </c>
      <c r="C64">
        <v>1001.697</v>
      </c>
      <c r="D64" t="s">
        <v>55</v>
      </c>
      <c r="E64" t="s">
        <v>56</v>
      </c>
      <c r="F64" t="s">
        <v>57</v>
      </c>
      <c r="G64">
        <v>6.78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994.917</v>
      </c>
      <c r="Q64">
        <f t="shared" si="2"/>
        <v>994.917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38094.71527777778</v>
      </c>
      <c r="B65">
        <v>995.067</v>
      </c>
      <c r="C65">
        <v>1001.697</v>
      </c>
      <c r="D65" t="s">
        <v>55</v>
      </c>
      <c r="E65" t="s">
        <v>56</v>
      </c>
      <c r="F65" t="s">
        <v>57</v>
      </c>
      <c r="G65">
        <v>6.63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995.067</v>
      </c>
      <c r="Q65">
        <f t="shared" si="2"/>
        <v>995.067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38122.625</v>
      </c>
      <c r="B66">
        <v>995.477</v>
      </c>
      <c r="C66">
        <v>1001.697</v>
      </c>
      <c r="D66" t="s">
        <v>55</v>
      </c>
      <c r="E66" t="s">
        <v>56</v>
      </c>
      <c r="F66" t="s">
        <v>57</v>
      </c>
      <c r="G66">
        <v>6.22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995.477</v>
      </c>
      <c r="Q66">
        <f t="shared" si="2"/>
        <v>995.477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38158.71527777778</v>
      </c>
      <c r="B67">
        <v>995.427</v>
      </c>
      <c r="C67">
        <v>1001.697</v>
      </c>
      <c r="D67" t="s">
        <v>55</v>
      </c>
      <c r="E67" t="s">
        <v>56</v>
      </c>
      <c r="F67" t="s">
        <v>57</v>
      </c>
      <c r="G67">
        <v>6.27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995.427</v>
      </c>
      <c r="Q67">
        <f t="shared" si="2"/>
        <v>995.427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38183.63888888889</v>
      </c>
      <c r="B68">
        <v>995.027</v>
      </c>
      <c r="C68">
        <v>1001.697</v>
      </c>
      <c r="D68" t="s">
        <v>55</v>
      </c>
      <c r="E68" t="s">
        <v>56</v>
      </c>
      <c r="F68" t="s">
        <v>57</v>
      </c>
      <c r="G68">
        <v>6.67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995.027</v>
      </c>
      <c r="Q68">
        <f aca="true" t="shared" si="15" ref="Q68:Q131">IF(ISNA(P68),IF(ISNA(R68),IF(ISNA(S68),"",S68),R68),P68)</f>
        <v>995.027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38213.625</v>
      </c>
      <c r="B69">
        <v>994.747</v>
      </c>
      <c r="C69">
        <v>1001.697</v>
      </c>
      <c r="D69" t="s">
        <v>55</v>
      </c>
      <c r="E69" t="s">
        <v>56</v>
      </c>
      <c r="F69" t="s">
        <v>57</v>
      </c>
      <c r="G69">
        <v>6.95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994.747</v>
      </c>
      <c r="Q69">
        <f t="shared" si="15"/>
        <v>994.747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38241.59722222222</v>
      </c>
      <c r="B70">
        <v>994.647</v>
      </c>
      <c r="C70">
        <v>1001.697</v>
      </c>
      <c r="D70" t="s">
        <v>55</v>
      </c>
      <c r="E70" t="s">
        <v>56</v>
      </c>
      <c r="F70" t="s">
        <v>57</v>
      </c>
      <c r="G70">
        <v>7.05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994.647</v>
      </c>
      <c r="Q70">
        <f t="shared" si="15"/>
        <v>994.647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38271.56805555556</v>
      </c>
      <c r="B71">
        <v>994.977</v>
      </c>
      <c r="C71">
        <v>1001.697</v>
      </c>
      <c r="D71" t="s">
        <v>55</v>
      </c>
      <c r="E71" t="s">
        <v>56</v>
      </c>
      <c r="F71" t="s">
        <v>57</v>
      </c>
      <c r="G71">
        <v>6.72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994.977</v>
      </c>
      <c r="Q71">
        <f t="shared" si="15"/>
        <v>994.977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38304.5625</v>
      </c>
      <c r="B72">
        <v>995.207</v>
      </c>
      <c r="C72">
        <v>1001.697</v>
      </c>
      <c r="D72" t="s">
        <v>55</v>
      </c>
      <c r="E72" t="s">
        <v>56</v>
      </c>
      <c r="F72" t="s">
        <v>57</v>
      </c>
      <c r="G72">
        <v>6.49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995.207</v>
      </c>
      <c r="Q72">
        <f t="shared" si="15"/>
        <v>995.207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38325.57638888889</v>
      </c>
      <c r="B73">
        <v>995.247</v>
      </c>
      <c r="C73">
        <v>1001.697</v>
      </c>
      <c r="D73" t="s">
        <v>55</v>
      </c>
      <c r="E73" t="s">
        <v>56</v>
      </c>
      <c r="F73" t="s">
        <v>57</v>
      </c>
      <c r="G73">
        <v>6.45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995.247</v>
      </c>
      <c r="Q73">
        <f t="shared" si="15"/>
        <v>995.247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38367.65972222222</v>
      </c>
      <c r="B74">
        <v>995.427</v>
      </c>
      <c r="C74">
        <v>1001.697</v>
      </c>
      <c r="D74" t="s">
        <v>55</v>
      </c>
      <c r="E74" t="s">
        <v>56</v>
      </c>
      <c r="F74" t="s">
        <v>57</v>
      </c>
      <c r="G74">
        <v>6.27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995.427</v>
      </c>
      <c r="Q74">
        <f t="shared" si="15"/>
        <v>995.427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38402.604166666664</v>
      </c>
      <c r="B75">
        <v>995.637</v>
      </c>
      <c r="C75">
        <v>1001.697</v>
      </c>
      <c r="D75" t="s">
        <v>55</v>
      </c>
      <c r="E75" t="s">
        <v>56</v>
      </c>
      <c r="F75" t="s">
        <v>57</v>
      </c>
      <c r="G75">
        <v>6.06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995.637</v>
      </c>
      <c r="Q75">
        <f t="shared" si="15"/>
        <v>995.637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38430.635416666664</v>
      </c>
      <c r="B76">
        <v>995.627</v>
      </c>
      <c r="C76">
        <v>1001.697</v>
      </c>
      <c r="D76" t="s">
        <v>55</v>
      </c>
      <c r="E76" t="s">
        <v>56</v>
      </c>
      <c r="F76" t="s">
        <v>57</v>
      </c>
      <c r="G76">
        <v>6.07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995.627</v>
      </c>
      <c r="Q76">
        <f t="shared" si="15"/>
        <v>995.627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38458.618055555555</v>
      </c>
      <c r="B77">
        <v>995.647</v>
      </c>
      <c r="C77">
        <v>1001.697</v>
      </c>
      <c r="D77" t="s">
        <v>55</v>
      </c>
      <c r="E77" t="s">
        <v>56</v>
      </c>
      <c r="F77" t="s">
        <v>57</v>
      </c>
      <c r="G77">
        <v>6.05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995.647</v>
      </c>
      <c r="Q77">
        <f t="shared" si="15"/>
        <v>995.647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38486.604166666664</v>
      </c>
      <c r="B78">
        <v>995.207</v>
      </c>
      <c r="C78">
        <v>1001.697</v>
      </c>
      <c r="D78" t="s">
        <v>55</v>
      </c>
      <c r="E78" t="s">
        <v>56</v>
      </c>
      <c r="F78" t="s">
        <v>57</v>
      </c>
      <c r="G78">
        <v>6.49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995.207</v>
      </c>
      <c r="Q78">
        <f t="shared" si="15"/>
        <v>995.207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38521.62847222222</v>
      </c>
      <c r="B79">
        <v>994.777</v>
      </c>
      <c r="C79">
        <v>1001.697</v>
      </c>
      <c r="D79" t="s">
        <v>55</v>
      </c>
      <c r="E79" t="s">
        <v>56</v>
      </c>
      <c r="F79" t="s">
        <v>57</v>
      </c>
      <c r="G79">
        <v>6.92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994.777</v>
      </c>
      <c r="Q79">
        <f t="shared" si="15"/>
        <v>994.777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38543.49652777778</v>
      </c>
      <c r="B80">
        <v>994.657</v>
      </c>
      <c r="C80">
        <v>1001.697</v>
      </c>
      <c r="D80" t="s">
        <v>55</v>
      </c>
      <c r="E80" t="s">
        <v>56</v>
      </c>
      <c r="F80" t="s">
        <v>57</v>
      </c>
      <c r="G80">
        <v>7.04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994.657</v>
      </c>
      <c r="Q80">
        <f t="shared" si="15"/>
        <v>994.657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38577.455555555556</v>
      </c>
      <c r="B81">
        <v>994.227</v>
      </c>
      <c r="C81">
        <v>1001.697</v>
      </c>
      <c r="D81" t="s">
        <v>55</v>
      </c>
      <c r="E81" t="s">
        <v>56</v>
      </c>
      <c r="F81" t="s">
        <v>57</v>
      </c>
      <c r="G81">
        <v>7.47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994.227</v>
      </c>
      <c r="Q81">
        <f t="shared" si="15"/>
        <v>994.227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38605.7125</v>
      </c>
      <c r="B82">
        <v>994.357</v>
      </c>
      <c r="C82">
        <v>1001.697</v>
      </c>
      <c r="D82" t="s">
        <v>55</v>
      </c>
      <c r="E82" t="s">
        <v>56</v>
      </c>
      <c r="F82" t="s">
        <v>57</v>
      </c>
      <c r="G82">
        <v>7.34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994.357</v>
      </c>
      <c r="Q82">
        <f t="shared" si="15"/>
        <v>994.357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38636.65347222222</v>
      </c>
      <c r="B83">
        <v>994.837</v>
      </c>
      <c r="C83">
        <v>1001.697</v>
      </c>
      <c r="D83" t="s">
        <v>55</v>
      </c>
      <c r="E83" t="s">
        <v>56</v>
      </c>
      <c r="F83" t="s">
        <v>57</v>
      </c>
      <c r="G83">
        <v>6.86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994.837</v>
      </c>
      <c r="Q83">
        <f t="shared" si="15"/>
        <v>994.837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38662.62291666667</v>
      </c>
      <c r="B84">
        <v>995.017</v>
      </c>
      <c r="C84">
        <v>1001.697</v>
      </c>
      <c r="D84" t="s">
        <v>55</v>
      </c>
      <c r="E84" t="s">
        <v>56</v>
      </c>
      <c r="F84" t="s">
        <v>57</v>
      </c>
      <c r="G84">
        <v>6.68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995.017</v>
      </c>
      <c r="Q84">
        <f t="shared" si="15"/>
        <v>995.017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38689.60763888889</v>
      </c>
      <c r="B85">
        <v>995.167</v>
      </c>
      <c r="C85">
        <v>1001.697</v>
      </c>
      <c r="D85" t="s">
        <v>55</v>
      </c>
      <c r="E85" t="s">
        <v>56</v>
      </c>
      <c r="F85" t="s">
        <v>57</v>
      </c>
      <c r="G85">
        <v>6.53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995.167</v>
      </c>
      <c r="Q85">
        <f t="shared" si="15"/>
        <v>995.167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38738.60138888889</v>
      </c>
      <c r="B86">
        <v>995.407</v>
      </c>
      <c r="C86">
        <v>1001.697</v>
      </c>
      <c r="D86" t="s">
        <v>55</v>
      </c>
      <c r="E86" t="s">
        <v>56</v>
      </c>
      <c r="F86" t="s">
        <v>57</v>
      </c>
      <c r="G86">
        <v>6.29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995.407</v>
      </c>
      <c r="Q86">
        <f t="shared" si="15"/>
        <v>995.407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38766.60902777778</v>
      </c>
      <c r="B87">
        <v>995.517</v>
      </c>
      <c r="C87">
        <v>1001.697</v>
      </c>
      <c r="D87" t="s">
        <v>55</v>
      </c>
      <c r="E87" t="s">
        <v>56</v>
      </c>
      <c r="F87" t="s">
        <v>57</v>
      </c>
      <c r="G87">
        <v>6.18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995.517</v>
      </c>
      <c r="Q87">
        <f t="shared" si="15"/>
        <v>995.517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38788.60833333333</v>
      </c>
      <c r="B88">
        <v>995.537</v>
      </c>
      <c r="C88">
        <v>1001.697</v>
      </c>
      <c r="D88" t="s">
        <v>55</v>
      </c>
      <c r="E88" t="s">
        <v>56</v>
      </c>
      <c r="F88" t="s">
        <v>57</v>
      </c>
      <c r="G88">
        <v>6.16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995.537</v>
      </c>
      <c r="Q88">
        <f t="shared" si="15"/>
        <v>995.537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38816.63888888889</v>
      </c>
      <c r="B89">
        <v>995.342</v>
      </c>
      <c r="C89">
        <v>1001.697</v>
      </c>
      <c r="D89" t="s">
        <v>55</v>
      </c>
      <c r="E89" t="s">
        <v>56</v>
      </c>
      <c r="F89" t="s">
        <v>57</v>
      </c>
      <c r="G89">
        <v>6.355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995.342</v>
      </c>
      <c r="Q89">
        <f t="shared" si="15"/>
        <v>995.342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38879.657638888886</v>
      </c>
      <c r="B90">
        <v>994.932</v>
      </c>
      <c r="C90">
        <v>1001.697</v>
      </c>
      <c r="D90" t="s">
        <v>55</v>
      </c>
      <c r="E90" t="s">
        <v>56</v>
      </c>
      <c r="F90" t="s">
        <v>57</v>
      </c>
      <c r="G90">
        <v>6.765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994.932</v>
      </c>
      <c r="Q90">
        <f t="shared" si="15"/>
        <v>994.932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38935.48819444444</v>
      </c>
      <c r="B91">
        <v>995.307</v>
      </c>
      <c r="C91">
        <v>1001.697</v>
      </c>
      <c r="D91" t="s">
        <v>55</v>
      </c>
      <c r="E91" t="s">
        <v>56</v>
      </c>
      <c r="F91" t="s">
        <v>57</v>
      </c>
      <c r="G91">
        <v>6.39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995.307</v>
      </c>
      <c r="Q91">
        <f t="shared" si="15"/>
        <v>995.307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38969.56319444445</v>
      </c>
      <c r="B92">
        <v>995.127</v>
      </c>
      <c r="C92">
        <v>1001.697</v>
      </c>
      <c r="D92" t="s">
        <v>55</v>
      </c>
      <c r="E92" t="s">
        <v>56</v>
      </c>
      <c r="F92" t="s">
        <v>57</v>
      </c>
      <c r="G92">
        <v>6.57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995.127</v>
      </c>
      <c r="Q92">
        <f t="shared" si="15"/>
        <v>995.127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39002.606944444444</v>
      </c>
      <c r="B93">
        <v>995.287</v>
      </c>
      <c r="C93">
        <v>1001.697</v>
      </c>
      <c r="D93" t="s">
        <v>55</v>
      </c>
      <c r="E93" t="s">
        <v>56</v>
      </c>
      <c r="F93" t="s">
        <v>57</v>
      </c>
      <c r="G93">
        <v>6.41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995.287</v>
      </c>
      <c r="Q93">
        <f t="shared" si="15"/>
        <v>995.287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39032.59444444445</v>
      </c>
      <c r="B94">
        <v>995.317</v>
      </c>
      <c r="C94">
        <v>1001.697</v>
      </c>
      <c r="D94" t="s">
        <v>55</v>
      </c>
      <c r="E94" t="s">
        <v>56</v>
      </c>
      <c r="F94" t="s">
        <v>57</v>
      </c>
      <c r="G94">
        <v>6.38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995.317</v>
      </c>
      <c r="Q94">
        <f t="shared" si="15"/>
        <v>995.317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39103.59583333333</v>
      </c>
      <c r="B95">
        <v>995.352</v>
      </c>
      <c r="C95">
        <v>1001.697</v>
      </c>
      <c r="D95" t="s">
        <v>55</v>
      </c>
      <c r="E95" t="s">
        <v>56</v>
      </c>
      <c r="F95" t="s">
        <v>57</v>
      </c>
      <c r="G95">
        <v>6.345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995.352</v>
      </c>
      <c r="Q95">
        <f t="shared" si="15"/>
        <v>995.352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39130.586805555555</v>
      </c>
      <c r="B96">
        <v>995.374</v>
      </c>
      <c r="C96">
        <v>1001.697</v>
      </c>
      <c r="D96" t="s">
        <v>55</v>
      </c>
      <c r="E96" t="s">
        <v>56</v>
      </c>
      <c r="F96" t="s">
        <v>57</v>
      </c>
      <c r="G96">
        <v>6.323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995.374</v>
      </c>
      <c r="Q96">
        <f t="shared" si="15"/>
        <v>995.374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39158.57986111111</v>
      </c>
      <c r="B97">
        <v>995.387</v>
      </c>
      <c r="C97">
        <v>1001.697</v>
      </c>
      <c r="D97" t="s">
        <v>55</v>
      </c>
      <c r="E97" t="s">
        <v>56</v>
      </c>
      <c r="F97" t="s">
        <v>57</v>
      </c>
      <c r="G97">
        <v>6.31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995.387</v>
      </c>
      <c r="Q97">
        <f t="shared" si="15"/>
        <v>995.387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39214.62986111111</v>
      </c>
      <c r="B98">
        <v>995.827</v>
      </c>
      <c r="C98">
        <v>1001.697</v>
      </c>
      <c r="D98" t="s">
        <v>55</v>
      </c>
      <c r="E98" t="s">
        <v>56</v>
      </c>
      <c r="F98" t="s">
        <v>57</v>
      </c>
      <c r="G98">
        <v>5.87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995.827</v>
      </c>
      <c r="Q98">
        <f t="shared" si="15"/>
        <v>995.827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39242.59375</v>
      </c>
      <c r="B99">
        <v>995.787</v>
      </c>
      <c r="C99">
        <v>1001.697</v>
      </c>
      <c r="D99" t="s">
        <v>55</v>
      </c>
      <c r="E99" t="s">
        <v>56</v>
      </c>
      <c r="F99" t="s">
        <v>57</v>
      </c>
      <c r="G99">
        <v>5.91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995.787</v>
      </c>
      <c r="Q99">
        <f t="shared" si="15"/>
        <v>995.787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39270.575694444444</v>
      </c>
      <c r="B100">
        <v>996.312</v>
      </c>
      <c r="C100">
        <v>1001.697</v>
      </c>
      <c r="D100" t="s">
        <v>55</v>
      </c>
      <c r="E100" t="s">
        <v>56</v>
      </c>
      <c r="F100" t="s">
        <v>57</v>
      </c>
      <c r="G100">
        <v>5.385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996.312</v>
      </c>
      <c r="Q100">
        <f t="shared" si="15"/>
        <v>996.312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39340.60555555556</v>
      </c>
      <c r="B101">
        <v>995.867</v>
      </c>
      <c r="C101">
        <v>1001.697</v>
      </c>
      <c r="D101" t="s">
        <v>55</v>
      </c>
      <c r="E101" t="s">
        <v>56</v>
      </c>
      <c r="F101" t="s">
        <v>57</v>
      </c>
      <c r="G101">
        <v>5.83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995.867</v>
      </c>
      <c r="Q101">
        <f t="shared" si="15"/>
        <v>995.867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39367.55</v>
      </c>
      <c r="B102">
        <v>995.832</v>
      </c>
      <c r="C102">
        <v>1001.697</v>
      </c>
      <c r="D102" t="s">
        <v>55</v>
      </c>
      <c r="E102" t="s">
        <v>56</v>
      </c>
      <c r="F102" t="s">
        <v>57</v>
      </c>
      <c r="G102">
        <v>5.865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995.832</v>
      </c>
      <c r="Q102">
        <f t="shared" si="15"/>
        <v>995.832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39401.55694444444</v>
      </c>
      <c r="B103">
        <v>995.812</v>
      </c>
      <c r="C103">
        <v>1001.697</v>
      </c>
      <c r="D103" t="s">
        <v>55</v>
      </c>
      <c r="E103" t="s">
        <v>56</v>
      </c>
      <c r="F103" t="s">
        <v>57</v>
      </c>
      <c r="G103">
        <v>5.885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995.812</v>
      </c>
      <c r="Q103">
        <f t="shared" si="15"/>
        <v>995.812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39436.739583333336</v>
      </c>
      <c r="B104">
        <v>995.777</v>
      </c>
      <c r="C104">
        <v>1001.697</v>
      </c>
      <c r="D104" t="s">
        <v>55</v>
      </c>
      <c r="E104" t="s">
        <v>56</v>
      </c>
      <c r="F104" t="s">
        <v>57</v>
      </c>
      <c r="G104">
        <v>5.92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995.777</v>
      </c>
      <c r="Q104">
        <f t="shared" si="15"/>
        <v>995.777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39459.56875</v>
      </c>
      <c r="B105">
        <v>995.752</v>
      </c>
      <c r="C105">
        <v>1001.697</v>
      </c>
      <c r="D105" t="s">
        <v>55</v>
      </c>
      <c r="E105" t="s">
        <v>56</v>
      </c>
      <c r="F105" t="s">
        <v>57</v>
      </c>
      <c r="G105">
        <v>5.945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995.752</v>
      </c>
      <c r="Q105">
        <f t="shared" si="15"/>
        <v>995.752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39494.5875</v>
      </c>
      <c r="B106">
        <v>995.752</v>
      </c>
      <c r="C106">
        <v>1001.697</v>
      </c>
      <c r="D106" t="s">
        <v>55</v>
      </c>
      <c r="E106" t="s">
        <v>56</v>
      </c>
      <c r="F106" t="s">
        <v>57</v>
      </c>
      <c r="G106">
        <v>5.945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995.752</v>
      </c>
      <c r="Q106">
        <f t="shared" si="15"/>
        <v>995.752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39522.620833333334</v>
      </c>
      <c r="B107">
        <v>995.412</v>
      </c>
      <c r="C107">
        <v>1001.697</v>
      </c>
      <c r="D107" t="s">
        <v>55</v>
      </c>
      <c r="E107" t="s">
        <v>56</v>
      </c>
      <c r="F107" t="s">
        <v>57</v>
      </c>
      <c r="G107">
        <v>6.285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995.412</v>
      </c>
      <c r="Q107">
        <f t="shared" si="15"/>
        <v>995.412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39550.56875</v>
      </c>
      <c r="B108">
        <v>995.707</v>
      </c>
      <c r="C108">
        <v>1001.697</v>
      </c>
      <c r="D108" t="s">
        <v>55</v>
      </c>
      <c r="E108" t="s">
        <v>56</v>
      </c>
      <c r="F108" t="s">
        <v>57</v>
      </c>
      <c r="G108">
        <v>5.99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995.707</v>
      </c>
      <c r="Q108">
        <f t="shared" si="15"/>
        <v>995.707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39578.59722222222</v>
      </c>
      <c r="B109">
        <v>995.507</v>
      </c>
      <c r="C109">
        <v>1001.697</v>
      </c>
      <c r="D109" t="s">
        <v>55</v>
      </c>
      <c r="E109" t="s">
        <v>56</v>
      </c>
      <c r="F109" t="s">
        <v>57</v>
      </c>
      <c r="G109">
        <v>6.19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995.507</v>
      </c>
      <c r="Q109">
        <f t="shared" si="15"/>
        <v>995.507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39620.59097222222</v>
      </c>
      <c r="B110">
        <v>996.327</v>
      </c>
      <c r="C110">
        <v>1001.697</v>
      </c>
      <c r="D110" t="s">
        <v>55</v>
      </c>
      <c r="E110" t="s">
        <v>56</v>
      </c>
      <c r="F110" t="s">
        <v>57</v>
      </c>
      <c r="G110">
        <v>5.37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996.327</v>
      </c>
      <c r="Q110">
        <f t="shared" si="15"/>
        <v>996.327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39648.57916666667</v>
      </c>
      <c r="B111">
        <v>996.167</v>
      </c>
      <c r="C111">
        <v>1001.697</v>
      </c>
      <c r="D111" t="s">
        <v>55</v>
      </c>
      <c r="E111" t="s">
        <v>56</v>
      </c>
      <c r="F111" t="s">
        <v>57</v>
      </c>
      <c r="G111">
        <v>5.53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996.167</v>
      </c>
      <c r="Q111">
        <f t="shared" si="15"/>
        <v>996.167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39681.575694444444</v>
      </c>
      <c r="B112">
        <v>995.897</v>
      </c>
      <c r="C112">
        <v>1001.697</v>
      </c>
      <c r="D112" t="s">
        <v>55</v>
      </c>
      <c r="E112" t="s">
        <v>56</v>
      </c>
      <c r="F112" t="s">
        <v>57</v>
      </c>
      <c r="G112">
        <v>5.8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995.897</v>
      </c>
      <c r="Q112">
        <f t="shared" si="15"/>
        <v>995.897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39711.57013888889</v>
      </c>
      <c r="B113">
        <v>995.797</v>
      </c>
      <c r="C113">
        <v>1001.697</v>
      </c>
      <c r="D113" t="s">
        <v>55</v>
      </c>
      <c r="E113" t="s">
        <v>56</v>
      </c>
      <c r="F113" t="s">
        <v>57</v>
      </c>
      <c r="G113">
        <v>5.9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995.797</v>
      </c>
      <c r="Q113">
        <f t="shared" si="15"/>
        <v>995.797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39732.61388888889</v>
      </c>
      <c r="B114">
        <v>995.797</v>
      </c>
      <c r="C114">
        <v>1001.697</v>
      </c>
      <c r="D114" t="s">
        <v>55</v>
      </c>
      <c r="E114" t="s">
        <v>56</v>
      </c>
      <c r="F114" t="s">
        <v>57</v>
      </c>
      <c r="G114">
        <v>5.9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995.797</v>
      </c>
      <c r="Q114">
        <f t="shared" si="15"/>
        <v>995.797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39774.59722222222</v>
      </c>
      <c r="B115">
        <v>996.457</v>
      </c>
      <c r="C115">
        <v>1001.697</v>
      </c>
      <c r="D115" t="s">
        <v>55</v>
      </c>
      <c r="E115" t="s">
        <v>56</v>
      </c>
      <c r="F115" t="s">
        <v>57</v>
      </c>
      <c r="G115">
        <v>5.24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996.457</v>
      </c>
      <c r="Q115">
        <f t="shared" si="15"/>
        <v>996.457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39803.57986111111</v>
      </c>
      <c r="B116">
        <v>996.507</v>
      </c>
      <c r="C116">
        <v>1001.697</v>
      </c>
      <c r="D116" t="s">
        <v>55</v>
      </c>
      <c r="E116" t="s">
        <v>56</v>
      </c>
      <c r="F116" t="s">
        <v>57</v>
      </c>
      <c r="G116">
        <v>5.19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996.507</v>
      </c>
      <c r="Q116">
        <f t="shared" si="15"/>
        <v>996.507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39838.59027777778</v>
      </c>
      <c r="B117">
        <v>996.577</v>
      </c>
      <c r="C117">
        <v>1001.697</v>
      </c>
      <c r="D117" t="s">
        <v>55</v>
      </c>
      <c r="E117" t="s">
        <v>56</v>
      </c>
      <c r="F117" t="s">
        <v>57</v>
      </c>
      <c r="G117">
        <v>5.12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996.577</v>
      </c>
      <c r="Q117">
        <f t="shared" si="15"/>
        <v>996.577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39864.57361111111</v>
      </c>
      <c r="B118">
        <v>996.547</v>
      </c>
      <c r="C118">
        <v>1001.697</v>
      </c>
      <c r="D118" t="s">
        <v>55</v>
      </c>
      <c r="E118" t="s">
        <v>56</v>
      </c>
      <c r="F118" t="s">
        <v>57</v>
      </c>
      <c r="G118">
        <v>5.15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996.547</v>
      </c>
      <c r="Q118">
        <f t="shared" si="15"/>
        <v>996.547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39886.57986111111</v>
      </c>
      <c r="B119">
        <v>996.527</v>
      </c>
      <c r="C119">
        <v>1001.697</v>
      </c>
      <c r="D119" t="s">
        <v>55</v>
      </c>
      <c r="E119" t="s">
        <v>56</v>
      </c>
      <c r="F119" t="s">
        <v>57</v>
      </c>
      <c r="G119">
        <v>5.17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996.527</v>
      </c>
      <c r="Q119">
        <f t="shared" si="15"/>
        <v>996.527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39913.56736111111</v>
      </c>
      <c r="B120">
        <v>996.447</v>
      </c>
      <c r="C120">
        <v>1001.697</v>
      </c>
      <c r="D120" t="s">
        <v>55</v>
      </c>
      <c r="E120" t="s">
        <v>56</v>
      </c>
      <c r="F120" t="s">
        <v>57</v>
      </c>
      <c r="G120">
        <v>5.25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996.447</v>
      </c>
      <c r="Q120">
        <f t="shared" si="15"/>
        <v>996.447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39949.604166666664</v>
      </c>
      <c r="B121">
        <v>996.227</v>
      </c>
      <c r="C121">
        <v>1001.697</v>
      </c>
      <c r="D121" t="s">
        <v>55</v>
      </c>
      <c r="E121" t="s">
        <v>56</v>
      </c>
      <c r="F121" t="s">
        <v>57</v>
      </c>
      <c r="G121">
        <v>5.47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996.227</v>
      </c>
      <c r="Q121">
        <f t="shared" si="15"/>
        <v>996.227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39977.59166666667</v>
      </c>
      <c r="B122">
        <v>996.057</v>
      </c>
      <c r="C122">
        <v>1001.697</v>
      </c>
      <c r="D122" t="s">
        <v>55</v>
      </c>
      <c r="E122" t="s">
        <v>56</v>
      </c>
      <c r="F122" t="s">
        <v>57</v>
      </c>
      <c r="G122">
        <v>5.64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996.057</v>
      </c>
      <c r="Q122">
        <f t="shared" si="15"/>
        <v>996.057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40005.584027777775</v>
      </c>
      <c r="B123">
        <v>995.957</v>
      </c>
      <c r="C123">
        <v>1001.697</v>
      </c>
      <c r="D123" t="s">
        <v>55</v>
      </c>
      <c r="E123" t="s">
        <v>56</v>
      </c>
      <c r="F123" t="s">
        <v>57</v>
      </c>
      <c r="G123">
        <v>5.74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995.957</v>
      </c>
      <c r="Q123">
        <f t="shared" si="15"/>
        <v>995.957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40048.59583333333</v>
      </c>
      <c r="B124">
        <v>995.857</v>
      </c>
      <c r="C124">
        <v>1001.697</v>
      </c>
      <c r="D124" t="s">
        <v>55</v>
      </c>
      <c r="E124" t="s">
        <v>56</v>
      </c>
      <c r="F124" t="s">
        <v>57</v>
      </c>
      <c r="G124">
        <v>5.84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995.857</v>
      </c>
      <c r="Q124">
        <f t="shared" si="15"/>
        <v>995.857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40076.60138888889</v>
      </c>
      <c r="B125">
        <v>995.637</v>
      </c>
      <c r="C125">
        <v>1001.697</v>
      </c>
      <c r="D125" t="s">
        <v>55</v>
      </c>
      <c r="E125" t="s">
        <v>56</v>
      </c>
      <c r="F125" t="s">
        <v>57</v>
      </c>
      <c r="G125">
        <v>6.06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995.637</v>
      </c>
      <c r="Q125">
        <f t="shared" si="15"/>
        <v>995.637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40098.58888888889</v>
      </c>
      <c r="B126">
        <v>995.827</v>
      </c>
      <c r="C126">
        <v>1001.697</v>
      </c>
      <c r="D126" t="s">
        <v>55</v>
      </c>
      <c r="E126" t="s">
        <v>56</v>
      </c>
      <c r="F126" t="s">
        <v>57</v>
      </c>
      <c r="G126">
        <v>5.87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995.827</v>
      </c>
      <c r="Q126">
        <f t="shared" si="15"/>
        <v>995.827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40131.600694444445</v>
      </c>
      <c r="B127">
        <v>995.847</v>
      </c>
      <c r="C127">
        <v>1001.697</v>
      </c>
      <c r="D127" t="s">
        <v>55</v>
      </c>
      <c r="E127" t="s">
        <v>56</v>
      </c>
      <c r="F127" t="s">
        <v>57</v>
      </c>
      <c r="G127">
        <v>5.85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995.847</v>
      </c>
      <c r="Q127">
        <f t="shared" si="15"/>
        <v>995.847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40156.61041666667</v>
      </c>
      <c r="B128">
        <v>995.847</v>
      </c>
      <c r="C128">
        <v>1001.697</v>
      </c>
      <c r="D128" t="s">
        <v>55</v>
      </c>
      <c r="E128" t="s">
        <v>56</v>
      </c>
      <c r="F128" t="s">
        <v>57</v>
      </c>
      <c r="G128">
        <v>5.85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995.847</v>
      </c>
      <c r="Q128">
        <f t="shared" si="15"/>
        <v>995.847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40201.58819444444</v>
      </c>
      <c r="B129">
        <v>996.107</v>
      </c>
      <c r="C129">
        <v>1001.697</v>
      </c>
      <c r="D129" t="s">
        <v>55</v>
      </c>
      <c r="E129" t="s">
        <v>56</v>
      </c>
      <c r="F129" t="s">
        <v>57</v>
      </c>
      <c r="G129">
        <v>5.59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996.107</v>
      </c>
      <c r="Q129">
        <f t="shared" si="15"/>
        <v>996.107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40232.71111111111</v>
      </c>
      <c r="B130">
        <v>996.177</v>
      </c>
      <c r="C130">
        <v>1001.697</v>
      </c>
      <c r="D130" t="s">
        <v>55</v>
      </c>
      <c r="E130" t="s">
        <v>56</v>
      </c>
      <c r="F130" t="s">
        <v>57</v>
      </c>
      <c r="G130">
        <v>5.52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996.177</v>
      </c>
      <c r="Q130">
        <f t="shared" si="15"/>
        <v>996.177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40255.677777777775</v>
      </c>
      <c r="B131">
        <v>996.212</v>
      </c>
      <c r="C131">
        <v>1001.697</v>
      </c>
      <c r="D131" t="s">
        <v>55</v>
      </c>
      <c r="E131" t="s">
        <v>56</v>
      </c>
      <c r="F131" t="s">
        <v>57</v>
      </c>
      <c r="G131">
        <v>5.485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996.212</v>
      </c>
      <c r="Q131">
        <f t="shared" si="15"/>
        <v>996.212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40283.65972222222</v>
      </c>
      <c r="B132">
        <v>996.177</v>
      </c>
      <c r="C132">
        <v>1001.697</v>
      </c>
      <c r="D132" t="s">
        <v>55</v>
      </c>
      <c r="E132" t="s">
        <v>56</v>
      </c>
      <c r="F132" t="s">
        <v>57</v>
      </c>
      <c r="G132">
        <v>5.52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996.177</v>
      </c>
      <c r="Q132">
        <f aca="true" t="shared" si="20" ref="Q132:Q195">IF(ISNA(P132),IF(ISNA(R132),IF(ISNA(S132),"",S132),R132),P132)</f>
        <v>996.177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40351.65555555555</v>
      </c>
      <c r="B133">
        <v>996.117</v>
      </c>
      <c r="C133">
        <v>1001.697</v>
      </c>
      <c r="D133" t="s">
        <v>55</v>
      </c>
      <c r="E133" t="s">
        <v>56</v>
      </c>
      <c r="F133" t="s">
        <v>57</v>
      </c>
      <c r="G133">
        <v>5.58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996.117</v>
      </c>
      <c r="Q133">
        <f t="shared" si="20"/>
        <v>996.117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40382.57986111111</v>
      </c>
      <c r="B134">
        <v>996.017</v>
      </c>
      <c r="C134">
        <v>1001.697</v>
      </c>
      <c r="D134" t="s">
        <v>55</v>
      </c>
      <c r="E134" t="s">
        <v>56</v>
      </c>
      <c r="F134" t="s">
        <v>57</v>
      </c>
      <c r="G134">
        <v>5.68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996.017</v>
      </c>
      <c r="Q134">
        <f t="shared" si="20"/>
        <v>996.017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40408.61388888889</v>
      </c>
      <c r="B135">
        <v>995.937</v>
      </c>
      <c r="C135">
        <v>1001.697</v>
      </c>
      <c r="D135" t="s">
        <v>55</v>
      </c>
      <c r="E135" t="s">
        <v>56</v>
      </c>
      <c r="F135" t="s">
        <v>57</v>
      </c>
      <c r="G135">
        <v>5.76</v>
      </c>
      <c r="H135">
        <v>0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995.937</v>
      </c>
      <c r="Q135">
        <f t="shared" si="20"/>
        <v>995.937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40437.61111111111</v>
      </c>
      <c r="B136">
        <v>995.837</v>
      </c>
      <c r="C136">
        <v>1001.697</v>
      </c>
      <c r="D136" t="s">
        <v>55</v>
      </c>
      <c r="E136" t="s">
        <v>56</v>
      </c>
      <c r="F136" t="s">
        <v>57</v>
      </c>
      <c r="G136">
        <v>5.86</v>
      </c>
      <c r="H136">
        <v>0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995.837</v>
      </c>
      <c r="Q136">
        <f t="shared" si="20"/>
        <v>995.837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40687.541666666664</v>
      </c>
      <c r="B137">
        <v>995.807</v>
      </c>
      <c r="C137">
        <v>1001.697</v>
      </c>
      <c r="D137" t="s">
        <v>55</v>
      </c>
      <c r="E137" t="s">
        <v>56</v>
      </c>
      <c r="F137" t="s">
        <v>57</v>
      </c>
      <c r="G137">
        <v>5.89</v>
      </c>
      <c r="H137">
        <v>0</v>
      </c>
      <c r="K137" t="s">
        <v>58</v>
      </c>
      <c r="L137" t="s">
        <v>63</v>
      </c>
      <c r="M137" t="s">
        <v>60</v>
      </c>
      <c r="O137" t="e">
        <f t="shared" si="18"/>
        <v>#N/A</v>
      </c>
      <c r="P137">
        <f t="shared" si="19"/>
        <v>995.807</v>
      </c>
      <c r="Q137">
        <f t="shared" si="20"/>
        <v>995.807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40751.4375</v>
      </c>
      <c r="B138">
        <v>995.697</v>
      </c>
      <c r="C138">
        <v>1001.697</v>
      </c>
      <c r="D138" t="s">
        <v>55</v>
      </c>
      <c r="E138" t="s">
        <v>56</v>
      </c>
      <c r="F138" t="s">
        <v>57</v>
      </c>
      <c r="G138">
        <v>6</v>
      </c>
      <c r="H138">
        <v>0</v>
      </c>
      <c r="K138" t="s">
        <v>58</v>
      </c>
      <c r="L138" t="s">
        <v>63</v>
      </c>
      <c r="M138" t="s">
        <v>60</v>
      </c>
      <c r="O138" t="e">
        <f t="shared" si="18"/>
        <v>#N/A</v>
      </c>
      <c r="P138">
        <f t="shared" si="19"/>
        <v>995.697</v>
      </c>
      <c r="Q138">
        <f t="shared" si="20"/>
        <v>995.697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40779.479166666664</v>
      </c>
      <c r="B139">
        <v>995.387</v>
      </c>
      <c r="C139">
        <v>1001.697</v>
      </c>
      <c r="D139" t="s">
        <v>55</v>
      </c>
      <c r="E139" t="s">
        <v>56</v>
      </c>
      <c r="F139" t="s">
        <v>57</v>
      </c>
      <c r="G139">
        <v>6.31</v>
      </c>
      <c r="H139">
        <v>0</v>
      </c>
      <c r="K139" t="s">
        <v>58</v>
      </c>
      <c r="L139" t="s">
        <v>63</v>
      </c>
      <c r="M139" t="s">
        <v>60</v>
      </c>
      <c r="O139" t="e">
        <f t="shared" si="18"/>
        <v>#N/A</v>
      </c>
      <c r="P139">
        <f t="shared" si="19"/>
        <v>995.387</v>
      </c>
      <c r="Q139">
        <f t="shared" si="20"/>
        <v>995.387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40806.479166666664</v>
      </c>
      <c r="B140">
        <v>995.317</v>
      </c>
      <c r="C140">
        <v>1001.697</v>
      </c>
      <c r="D140" t="s">
        <v>55</v>
      </c>
      <c r="E140" t="s">
        <v>56</v>
      </c>
      <c r="F140" t="s">
        <v>57</v>
      </c>
      <c r="G140">
        <v>6.38</v>
      </c>
      <c r="H140">
        <v>0</v>
      </c>
      <c r="K140" t="s">
        <v>58</v>
      </c>
      <c r="L140" t="s">
        <v>63</v>
      </c>
      <c r="M140" t="s">
        <v>60</v>
      </c>
      <c r="O140" t="e">
        <f t="shared" si="18"/>
        <v>#N/A</v>
      </c>
      <c r="P140">
        <f t="shared" si="19"/>
        <v>995.317</v>
      </c>
      <c r="Q140">
        <f t="shared" si="20"/>
        <v>995.317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40834.475694444445</v>
      </c>
      <c r="B141">
        <v>995.517</v>
      </c>
      <c r="C141">
        <v>1001.697</v>
      </c>
      <c r="D141" t="s">
        <v>55</v>
      </c>
      <c r="E141" t="s">
        <v>56</v>
      </c>
      <c r="F141" t="s">
        <v>57</v>
      </c>
      <c r="G141">
        <v>6.18</v>
      </c>
      <c r="H141">
        <v>0</v>
      </c>
      <c r="K141" t="s">
        <v>58</v>
      </c>
      <c r="L141" t="s">
        <v>63</v>
      </c>
      <c r="M141" t="s">
        <v>60</v>
      </c>
      <c r="O141" t="e">
        <f t="shared" si="18"/>
        <v>#N/A</v>
      </c>
      <c r="P141">
        <f t="shared" si="19"/>
        <v>995.517</v>
      </c>
      <c r="Q141">
        <f t="shared" si="20"/>
        <v>995.517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40876.48611111111</v>
      </c>
      <c r="B142">
        <v>995.607</v>
      </c>
      <c r="C142">
        <v>1001.697</v>
      </c>
      <c r="D142" t="s">
        <v>55</v>
      </c>
      <c r="E142" t="s">
        <v>56</v>
      </c>
      <c r="F142" t="s">
        <v>57</v>
      </c>
      <c r="G142">
        <v>6.09</v>
      </c>
      <c r="H142">
        <v>0</v>
      </c>
      <c r="K142" t="s">
        <v>58</v>
      </c>
      <c r="L142" t="s">
        <v>63</v>
      </c>
      <c r="M142" t="s">
        <v>60</v>
      </c>
      <c r="O142" t="e">
        <f t="shared" si="18"/>
        <v>#N/A</v>
      </c>
      <c r="P142">
        <f t="shared" si="19"/>
        <v>995.607</v>
      </c>
      <c r="Q142">
        <f t="shared" si="20"/>
        <v>995.607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40896.5</v>
      </c>
      <c r="B143">
        <v>995.677</v>
      </c>
      <c r="C143">
        <v>1001.697</v>
      </c>
      <c r="D143" t="s">
        <v>55</v>
      </c>
      <c r="E143" t="s">
        <v>56</v>
      </c>
      <c r="F143" t="s">
        <v>57</v>
      </c>
      <c r="G143">
        <v>6.02</v>
      </c>
      <c r="H143">
        <v>0</v>
      </c>
      <c r="K143" t="s">
        <v>58</v>
      </c>
      <c r="L143" t="s">
        <v>63</v>
      </c>
      <c r="M143" t="s">
        <v>60</v>
      </c>
      <c r="O143" t="e">
        <f t="shared" si="18"/>
        <v>#N/A</v>
      </c>
      <c r="P143">
        <f t="shared" si="19"/>
        <v>995.677</v>
      </c>
      <c r="Q143">
        <f t="shared" si="20"/>
        <v>995.677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40931.47222222222</v>
      </c>
      <c r="B144">
        <v>995.647</v>
      </c>
      <c r="C144">
        <v>1001.697</v>
      </c>
      <c r="D144" t="s">
        <v>55</v>
      </c>
      <c r="E144" t="s">
        <v>56</v>
      </c>
      <c r="F144" t="s">
        <v>57</v>
      </c>
      <c r="G144">
        <v>6.05</v>
      </c>
      <c r="H144">
        <v>0</v>
      </c>
      <c r="K144" t="s">
        <v>58</v>
      </c>
      <c r="L144" t="s">
        <v>63</v>
      </c>
      <c r="M144" t="s">
        <v>60</v>
      </c>
      <c r="O144" t="e">
        <f t="shared" si="18"/>
        <v>#N/A</v>
      </c>
      <c r="P144">
        <f t="shared" si="19"/>
        <v>995.647</v>
      </c>
      <c r="Q144">
        <f t="shared" si="20"/>
        <v>995.647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40955.46527777778</v>
      </c>
      <c r="B145">
        <v>995.467</v>
      </c>
      <c r="C145">
        <v>1001.697</v>
      </c>
      <c r="D145" t="s">
        <v>55</v>
      </c>
      <c r="E145" t="s">
        <v>56</v>
      </c>
      <c r="F145" t="s">
        <v>57</v>
      </c>
      <c r="G145">
        <v>6.23</v>
      </c>
      <c r="H145">
        <v>0</v>
      </c>
      <c r="K145" t="s">
        <v>58</v>
      </c>
      <c r="L145" t="s">
        <v>63</v>
      </c>
      <c r="M145" t="s">
        <v>60</v>
      </c>
      <c r="O145" t="e">
        <f t="shared" si="18"/>
        <v>#N/A</v>
      </c>
      <c r="P145">
        <f t="shared" si="19"/>
        <v>995.467</v>
      </c>
      <c r="Q145">
        <f t="shared" si="20"/>
        <v>995.467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40982.47222222222</v>
      </c>
      <c r="B146">
        <v>995.457</v>
      </c>
      <c r="C146">
        <v>1001.697</v>
      </c>
      <c r="D146" t="s">
        <v>55</v>
      </c>
      <c r="E146" t="s">
        <v>56</v>
      </c>
      <c r="F146" t="s">
        <v>57</v>
      </c>
      <c r="G146">
        <v>6.24</v>
      </c>
      <c r="H146">
        <v>0</v>
      </c>
      <c r="K146" t="s">
        <v>58</v>
      </c>
      <c r="L146" t="s">
        <v>63</v>
      </c>
      <c r="M146" t="s">
        <v>60</v>
      </c>
      <c r="O146" t="e">
        <f t="shared" si="18"/>
        <v>#N/A</v>
      </c>
      <c r="P146">
        <f t="shared" si="19"/>
        <v>995.457</v>
      </c>
      <c r="Q146">
        <f t="shared" si="20"/>
        <v>995.457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41018.475694444445</v>
      </c>
      <c r="B147">
        <v>995.717</v>
      </c>
      <c r="C147">
        <v>1001.697</v>
      </c>
      <c r="D147" t="s">
        <v>55</v>
      </c>
      <c r="E147" t="s">
        <v>56</v>
      </c>
      <c r="F147" t="s">
        <v>57</v>
      </c>
      <c r="G147">
        <v>5.98</v>
      </c>
      <c r="H147">
        <v>0</v>
      </c>
      <c r="K147" t="s">
        <v>58</v>
      </c>
      <c r="L147" t="s">
        <v>63</v>
      </c>
      <c r="M147" t="s">
        <v>60</v>
      </c>
      <c r="O147" t="e">
        <f t="shared" si="18"/>
        <v>#N/A</v>
      </c>
      <c r="P147">
        <f t="shared" si="19"/>
        <v>995.717</v>
      </c>
      <c r="Q147">
        <f t="shared" si="20"/>
        <v>995.717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41039.51388888889</v>
      </c>
      <c r="B148">
        <v>995.697</v>
      </c>
      <c r="C148">
        <v>1001.697</v>
      </c>
      <c r="D148" t="s">
        <v>55</v>
      </c>
      <c r="E148" t="s">
        <v>56</v>
      </c>
      <c r="F148" t="s">
        <v>57</v>
      </c>
      <c r="G148">
        <v>6</v>
      </c>
      <c r="H148">
        <v>0</v>
      </c>
      <c r="K148" t="s">
        <v>58</v>
      </c>
      <c r="L148" t="s">
        <v>63</v>
      </c>
      <c r="M148" t="s">
        <v>60</v>
      </c>
      <c r="O148" t="e">
        <f t="shared" si="18"/>
        <v>#N/A</v>
      </c>
      <c r="P148">
        <f t="shared" si="19"/>
        <v>995.697</v>
      </c>
      <c r="Q148">
        <f t="shared" si="20"/>
        <v>995.697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41074.5625</v>
      </c>
      <c r="B149">
        <v>995.247</v>
      </c>
      <c r="C149">
        <v>1001.697</v>
      </c>
      <c r="D149" t="s">
        <v>55</v>
      </c>
      <c r="E149" t="s">
        <v>56</v>
      </c>
      <c r="F149" t="s">
        <v>57</v>
      </c>
      <c r="G149">
        <v>6.45</v>
      </c>
      <c r="H149">
        <v>0</v>
      </c>
      <c r="K149" t="s">
        <v>58</v>
      </c>
      <c r="L149" t="s">
        <v>63</v>
      </c>
      <c r="M149" t="s">
        <v>60</v>
      </c>
      <c r="O149" t="e">
        <f t="shared" si="18"/>
        <v>#N/A</v>
      </c>
      <c r="P149">
        <f t="shared" si="19"/>
        <v>995.247</v>
      </c>
      <c r="Q149">
        <f t="shared" si="20"/>
        <v>995.247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41106.541666666664</v>
      </c>
      <c r="B150">
        <v>995.417</v>
      </c>
      <c r="C150">
        <v>1001.697</v>
      </c>
      <c r="D150" t="s">
        <v>55</v>
      </c>
      <c r="E150" t="s">
        <v>56</v>
      </c>
      <c r="F150" t="s">
        <v>57</v>
      </c>
      <c r="G150">
        <v>6.28</v>
      </c>
      <c r="H150">
        <v>0</v>
      </c>
      <c r="K150" t="s">
        <v>58</v>
      </c>
      <c r="L150" t="s">
        <v>63</v>
      </c>
      <c r="M150" t="s">
        <v>60</v>
      </c>
      <c r="O150" t="e">
        <f t="shared" si="18"/>
        <v>#N/A</v>
      </c>
      <c r="P150">
        <f t="shared" si="19"/>
        <v>995.417</v>
      </c>
      <c r="Q150">
        <f t="shared" si="20"/>
        <v>995.417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41135.489583333336</v>
      </c>
      <c r="B151">
        <v>995.317</v>
      </c>
      <c r="C151">
        <v>1001.697</v>
      </c>
      <c r="D151" t="s">
        <v>55</v>
      </c>
      <c r="E151" t="s">
        <v>56</v>
      </c>
      <c r="F151" t="s">
        <v>57</v>
      </c>
      <c r="G151">
        <v>6.38</v>
      </c>
      <c r="H151">
        <v>0</v>
      </c>
      <c r="K151" t="s">
        <v>58</v>
      </c>
      <c r="L151" t="s">
        <v>63</v>
      </c>
      <c r="M151" t="s">
        <v>60</v>
      </c>
      <c r="O151" t="e">
        <f t="shared" si="18"/>
        <v>#N/A</v>
      </c>
      <c r="P151">
        <f t="shared" si="19"/>
        <v>995.317</v>
      </c>
      <c r="Q151">
        <f t="shared" si="20"/>
        <v>995.317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41170.5</v>
      </c>
      <c r="B152">
        <v>995.247</v>
      </c>
      <c r="C152">
        <v>1001.697</v>
      </c>
      <c r="D152" t="s">
        <v>55</v>
      </c>
      <c r="E152" t="s">
        <v>56</v>
      </c>
      <c r="F152" t="s">
        <v>57</v>
      </c>
      <c r="G152">
        <v>6.45</v>
      </c>
      <c r="H152">
        <v>0</v>
      </c>
      <c r="K152" t="s">
        <v>58</v>
      </c>
      <c r="L152" t="s">
        <v>63</v>
      </c>
      <c r="M152" t="s">
        <v>60</v>
      </c>
      <c r="O152" t="e">
        <f t="shared" si="18"/>
        <v>#N/A</v>
      </c>
      <c r="P152">
        <f t="shared" si="19"/>
        <v>995.247</v>
      </c>
      <c r="Q152">
        <f t="shared" si="20"/>
        <v>995.247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41197.5</v>
      </c>
      <c r="B153">
        <v>995.307</v>
      </c>
      <c r="C153">
        <v>1001.697</v>
      </c>
      <c r="D153" t="s">
        <v>55</v>
      </c>
      <c r="E153" t="s">
        <v>56</v>
      </c>
      <c r="F153" t="s">
        <v>57</v>
      </c>
      <c r="G153">
        <v>6.39</v>
      </c>
      <c r="H153">
        <v>0</v>
      </c>
      <c r="K153" t="s">
        <v>58</v>
      </c>
      <c r="L153" t="s">
        <v>63</v>
      </c>
      <c r="M153" t="s">
        <v>60</v>
      </c>
      <c r="O153" t="e">
        <f t="shared" si="18"/>
        <v>#N/A</v>
      </c>
      <c r="P153">
        <f t="shared" si="19"/>
        <v>995.307</v>
      </c>
      <c r="Q153">
        <f t="shared" si="20"/>
        <v>995.307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41233.645833333336</v>
      </c>
      <c r="B154">
        <v>995.797</v>
      </c>
      <c r="C154">
        <v>1001.697</v>
      </c>
      <c r="D154" t="s">
        <v>55</v>
      </c>
      <c r="E154" t="s">
        <v>56</v>
      </c>
      <c r="F154" t="s">
        <v>57</v>
      </c>
      <c r="G154">
        <v>5.9</v>
      </c>
      <c r="H154">
        <v>0</v>
      </c>
      <c r="K154" t="s">
        <v>58</v>
      </c>
      <c r="L154" t="s">
        <v>63</v>
      </c>
      <c r="M154" t="s">
        <v>60</v>
      </c>
      <c r="O154" t="e">
        <f t="shared" si="18"/>
        <v>#N/A</v>
      </c>
      <c r="P154">
        <f t="shared" si="19"/>
        <v>995.797</v>
      </c>
      <c r="Q154">
        <f t="shared" si="20"/>
        <v>995.797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41260.645833333336</v>
      </c>
      <c r="B155">
        <v>995.937</v>
      </c>
      <c r="C155">
        <v>1001.697</v>
      </c>
      <c r="D155" t="s">
        <v>55</v>
      </c>
      <c r="E155" t="s">
        <v>56</v>
      </c>
      <c r="F155" t="s">
        <v>57</v>
      </c>
      <c r="G155">
        <v>5.76</v>
      </c>
      <c r="H155">
        <v>0</v>
      </c>
      <c r="K155" t="s">
        <v>58</v>
      </c>
      <c r="L155" t="s">
        <v>63</v>
      </c>
      <c r="M155" t="s">
        <v>60</v>
      </c>
      <c r="O155" t="e">
        <f t="shared" si="18"/>
        <v>#N/A</v>
      </c>
      <c r="P155">
        <f t="shared" si="19"/>
        <v>995.937</v>
      </c>
      <c r="Q155">
        <f t="shared" si="20"/>
        <v>995.937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41297.65625</v>
      </c>
      <c r="B156">
        <v>995.907</v>
      </c>
      <c r="C156">
        <v>1001.697</v>
      </c>
      <c r="D156" t="s">
        <v>55</v>
      </c>
      <c r="E156" t="s">
        <v>56</v>
      </c>
      <c r="F156" t="s">
        <v>57</v>
      </c>
      <c r="G156">
        <v>5.79</v>
      </c>
      <c r="H156">
        <v>0</v>
      </c>
      <c r="K156" t="s">
        <v>58</v>
      </c>
      <c r="L156" t="s">
        <v>63</v>
      </c>
      <c r="M156" t="s">
        <v>60</v>
      </c>
      <c r="O156" t="e">
        <f t="shared" si="18"/>
        <v>#N/A</v>
      </c>
      <c r="P156">
        <f t="shared" si="19"/>
        <v>995.907</v>
      </c>
      <c r="Q156">
        <f t="shared" si="20"/>
        <v>995.907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41323.708333333336</v>
      </c>
      <c r="B157">
        <v>995.927</v>
      </c>
      <c r="C157">
        <v>1001.697</v>
      </c>
      <c r="D157" t="s">
        <v>55</v>
      </c>
      <c r="E157" t="s">
        <v>56</v>
      </c>
      <c r="F157" t="s">
        <v>57</v>
      </c>
      <c r="G157">
        <v>5.77</v>
      </c>
      <c r="H157">
        <v>0</v>
      </c>
      <c r="K157" t="s">
        <v>58</v>
      </c>
      <c r="L157" t="s">
        <v>63</v>
      </c>
      <c r="M157" t="s">
        <v>60</v>
      </c>
      <c r="O157" t="e">
        <f t="shared" si="18"/>
        <v>#N/A</v>
      </c>
      <c r="P157">
        <f t="shared" si="19"/>
        <v>995.927</v>
      </c>
      <c r="Q157">
        <f t="shared" si="20"/>
        <v>995.927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41351.625</v>
      </c>
      <c r="B158">
        <v>995.977</v>
      </c>
      <c r="C158">
        <v>1001.697</v>
      </c>
      <c r="D158" t="s">
        <v>55</v>
      </c>
      <c r="E158" t="s">
        <v>56</v>
      </c>
      <c r="F158" t="s">
        <v>57</v>
      </c>
      <c r="G158">
        <v>5.72</v>
      </c>
      <c r="H158">
        <v>0</v>
      </c>
      <c r="K158" t="s">
        <v>58</v>
      </c>
      <c r="L158" t="s">
        <v>63</v>
      </c>
      <c r="M158" t="s">
        <v>60</v>
      </c>
      <c r="O158" t="e">
        <f t="shared" si="18"/>
        <v>#N/A</v>
      </c>
      <c r="P158">
        <f t="shared" si="19"/>
        <v>995.977</v>
      </c>
      <c r="Q158">
        <f t="shared" si="20"/>
        <v>995.977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41386.541666666664</v>
      </c>
      <c r="B159">
        <v>995.977</v>
      </c>
      <c r="C159">
        <v>1001.697</v>
      </c>
      <c r="D159" t="s">
        <v>55</v>
      </c>
      <c r="E159" t="s">
        <v>56</v>
      </c>
      <c r="F159" t="s">
        <v>57</v>
      </c>
      <c r="G159">
        <v>5.72</v>
      </c>
      <c r="H159">
        <v>0</v>
      </c>
      <c r="K159" t="s">
        <v>58</v>
      </c>
      <c r="L159" t="s">
        <v>63</v>
      </c>
      <c r="M159" t="s">
        <v>60</v>
      </c>
      <c r="O159" t="e">
        <f t="shared" si="18"/>
        <v>#N/A</v>
      </c>
      <c r="P159">
        <f t="shared" si="19"/>
        <v>995.977</v>
      </c>
      <c r="Q159">
        <f t="shared" si="20"/>
        <v>995.977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41415.65972222222</v>
      </c>
      <c r="B160">
        <v>995.817</v>
      </c>
      <c r="C160">
        <v>1001.697</v>
      </c>
      <c r="D160" t="s">
        <v>55</v>
      </c>
      <c r="E160" t="s">
        <v>56</v>
      </c>
      <c r="F160" t="s">
        <v>57</v>
      </c>
      <c r="G160">
        <v>5.88</v>
      </c>
      <c r="H160">
        <v>0</v>
      </c>
      <c r="K160" t="s">
        <v>58</v>
      </c>
      <c r="L160" t="s">
        <v>63</v>
      </c>
      <c r="M160" t="s">
        <v>60</v>
      </c>
      <c r="O160" t="e">
        <f t="shared" si="18"/>
        <v>#N/A</v>
      </c>
      <c r="P160">
        <f t="shared" si="19"/>
        <v>995.817</v>
      </c>
      <c r="Q160">
        <f t="shared" si="20"/>
        <v>995.817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41443.625</v>
      </c>
      <c r="B161">
        <v>995.867</v>
      </c>
      <c r="C161">
        <v>1001.697</v>
      </c>
      <c r="D161" t="s">
        <v>55</v>
      </c>
      <c r="E161" t="s">
        <v>56</v>
      </c>
      <c r="F161" t="s">
        <v>57</v>
      </c>
      <c r="G161">
        <v>5.83</v>
      </c>
      <c r="H161">
        <v>0</v>
      </c>
      <c r="K161" t="s">
        <v>58</v>
      </c>
      <c r="L161" t="s">
        <v>63</v>
      </c>
      <c r="M161" t="s">
        <v>60</v>
      </c>
      <c r="O161" t="e">
        <f t="shared" si="18"/>
        <v>#N/A</v>
      </c>
      <c r="P161">
        <f t="shared" si="19"/>
        <v>995.867</v>
      </c>
      <c r="Q161">
        <f t="shared" si="20"/>
        <v>995.867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41478.631944444445</v>
      </c>
      <c r="B162">
        <v>995.887</v>
      </c>
      <c r="C162">
        <v>1001.697</v>
      </c>
      <c r="D162" t="s">
        <v>55</v>
      </c>
      <c r="E162" t="s">
        <v>56</v>
      </c>
      <c r="F162" t="s">
        <v>57</v>
      </c>
      <c r="G162">
        <v>5.81</v>
      </c>
      <c r="H162">
        <v>0</v>
      </c>
      <c r="K162" t="s">
        <v>58</v>
      </c>
      <c r="L162" t="s">
        <v>63</v>
      </c>
      <c r="M162" t="s">
        <v>60</v>
      </c>
      <c r="O162" t="e">
        <f t="shared" si="18"/>
        <v>#N/A</v>
      </c>
      <c r="P162">
        <f t="shared" si="19"/>
        <v>995.887</v>
      </c>
      <c r="Q162">
        <f t="shared" si="20"/>
        <v>995.887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41506.604166666664</v>
      </c>
      <c r="B163">
        <v>995.817</v>
      </c>
      <c r="C163">
        <v>1001.697</v>
      </c>
      <c r="D163" t="s">
        <v>55</v>
      </c>
      <c r="E163" t="s">
        <v>56</v>
      </c>
      <c r="F163" t="s">
        <v>57</v>
      </c>
      <c r="G163">
        <v>5.88</v>
      </c>
      <c r="H163">
        <v>0</v>
      </c>
      <c r="K163" t="s">
        <v>58</v>
      </c>
      <c r="L163" t="s">
        <v>63</v>
      </c>
      <c r="M163" t="s">
        <v>60</v>
      </c>
      <c r="O163" t="e">
        <f t="shared" si="18"/>
        <v>#N/A</v>
      </c>
      <c r="P163">
        <f t="shared" si="19"/>
        <v>995.817</v>
      </c>
      <c r="Q163">
        <f t="shared" si="20"/>
        <v>995.817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41541.70138888889</v>
      </c>
      <c r="B164">
        <v>995.457</v>
      </c>
      <c r="C164">
        <v>1001.697</v>
      </c>
      <c r="D164" t="s">
        <v>55</v>
      </c>
      <c r="E164" t="s">
        <v>56</v>
      </c>
      <c r="F164" t="s">
        <v>57</v>
      </c>
      <c r="G164">
        <v>6.24</v>
      </c>
      <c r="H164">
        <v>0</v>
      </c>
      <c r="K164" t="s">
        <v>58</v>
      </c>
      <c r="L164" t="s">
        <v>63</v>
      </c>
      <c r="M164" t="s">
        <v>60</v>
      </c>
      <c r="O164" t="e">
        <f t="shared" si="18"/>
        <v>#N/A</v>
      </c>
      <c r="P164">
        <f t="shared" si="19"/>
        <v>995.457</v>
      </c>
      <c r="Q164">
        <f t="shared" si="20"/>
        <v>995.457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41568.625</v>
      </c>
      <c r="B165">
        <v>995.407</v>
      </c>
      <c r="C165">
        <v>1001.697</v>
      </c>
      <c r="D165" t="s">
        <v>55</v>
      </c>
      <c r="E165" t="s">
        <v>56</v>
      </c>
      <c r="F165" t="s">
        <v>57</v>
      </c>
      <c r="G165">
        <v>6.29</v>
      </c>
      <c r="H165">
        <v>0</v>
      </c>
      <c r="K165" t="s">
        <v>58</v>
      </c>
      <c r="L165" t="s">
        <v>63</v>
      </c>
      <c r="M165" t="s">
        <v>60</v>
      </c>
      <c r="O165" t="e">
        <f t="shared" si="18"/>
        <v>#N/A</v>
      </c>
      <c r="P165">
        <f t="shared" si="19"/>
        <v>995.407</v>
      </c>
      <c r="Q165">
        <f t="shared" si="20"/>
        <v>995.407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41598.645833333336</v>
      </c>
      <c r="B166">
        <v>995.627</v>
      </c>
      <c r="C166">
        <v>1001.697</v>
      </c>
      <c r="D166" t="s">
        <v>55</v>
      </c>
      <c r="E166" t="s">
        <v>56</v>
      </c>
      <c r="F166" t="s">
        <v>57</v>
      </c>
      <c r="G166">
        <v>6.07</v>
      </c>
      <c r="H166">
        <v>0</v>
      </c>
      <c r="K166" t="s">
        <v>58</v>
      </c>
      <c r="L166" t="s">
        <v>63</v>
      </c>
      <c r="M166" t="s">
        <v>60</v>
      </c>
      <c r="O166" t="e">
        <f t="shared" si="18"/>
        <v>#N/A</v>
      </c>
      <c r="P166">
        <f t="shared" si="19"/>
        <v>995.627</v>
      </c>
      <c r="Q166">
        <f t="shared" si="20"/>
        <v>995.627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41626.649305555555</v>
      </c>
      <c r="B167">
        <v>995.657</v>
      </c>
      <c r="C167">
        <v>1001.697</v>
      </c>
      <c r="D167" t="s">
        <v>55</v>
      </c>
      <c r="E167" t="s">
        <v>56</v>
      </c>
      <c r="F167" t="s">
        <v>57</v>
      </c>
      <c r="G167">
        <v>6.04</v>
      </c>
      <c r="H167">
        <v>0</v>
      </c>
      <c r="K167" t="s">
        <v>58</v>
      </c>
      <c r="L167" t="s">
        <v>63</v>
      </c>
      <c r="M167" t="s">
        <v>60</v>
      </c>
      <c r="O167" t="e">
        <f t="shared" si="18"/>
        <v>#N/A</v>
      </c>
      <c r="P167">
        <f t="shared" si="19"/>
        <v>995.657</v>
      </c>
      <c r="Q167">
        <f t="shared" si="20"/>
        <v>995.657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41666.645833333336</v>
      </c>
      <c r="B168">
        <v>995.497</v>
      </c>
      <c r="C168">
        <v>1001.697</v>
      </c>
      <c r="D168" t="s">
        <v>55</v>
      </c>
      <c r="E168" t="s">
        <v>56</v>
      </c>
      <c r="F168" t="s">
        <v>57</v>
      </c>
      <c r="G168">
        <v>6.2</v>
      </c>
      <c r="H168">
        <v>0</v>
      </c>
      <c r="K168" t="s">
        <v>58</v>
      </c>
      <c r="L168" t="s">
        <v>63</v>
      </c>
      <c r="M168" t="s">
        <v>60</v>
      </c>
      <c r="O168" t="e">
        <f t="shared" si="18"/>
        <v>#N/A</v>
      </c>
      <c r="P168">
        <f t="shared" si="19"/>
        <v>995.497</v>
      </c>
      <c r="Q168">
        <f t="shared" si="20"/>
        <v>995.497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41694.645833333336</v>
      </c>
      <c r="B169">
        <v>995.737</v>
      </c>
      <c r="C169">
        <v>1001.697</v>
      </c>
      <c r="D169" t="s">
        <v>55</v>
      </c>
      <c r="E169" t="s">
        <v>56</v>
      </c>
      <c r="F169" t="s">
        <v>57</v>
      </c>
      <c r="G169">
        <v>5.96</v>
      </c>
      <c r="H169">
        <v>0</v>
      </c>
      <c r="K169" t="s">
        <v>58</v>
      </c>
      <c r="L169" t="s">
        <v>63</v>
      </c>
      <c r="M169" t="s">
        <v>60</v>
      </c>
      <c r="O169" t="e">
        <f t="shared" si="18"/>
        <v>#N/A</v>
      </c>
      <c r="P169">
        <f t="shared" si="19"/>
        <v>995.737</v>
      </c>
      <c r="Q169">
        <f t="shared" si="20"/>
        <v>995.737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41722.645833333336</v>
      </c>
      <c r="B170">
        <v>995.777</v>
      </c>
      <c r="C170">
        <v>1001.697</v>
      </c>
      <c r="D170" t="s">
        <v>55</v>
      </c>
      <c r="E170" t="s">
        <v>56</v>
      </c>
      <c r="F170" t="s">
        <v>57</v>
      </c>
      <c r="G170">
        <v>5.92</v>
      </c>
      <c r="H170">
        <v>0</v>
      </c>
      <c r="K170" t="s">
        <v>58</v>
      </c>
      <c r="L170" t="s">
        <v>63</v>
      </c>
      <c r="M170" t="s">
        <v>60</v>
      </c>
      <c r="O170" t="e">
        <f t="shared" si="18"/>
        <v>#N/A</v>
      </c>
      <c r="P170">
        <f t="shared" si="19"/>
        <v>995.777</v>
      </c>
      <c r="Q170">
        <f t="shared" si="20"/>
        <v>995.777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41753.65972222222</v>
      </c>
      <c r="B171">
        <v>995.717</v>
      </c>
      <c r="C171">
        <v>1001.697</v>
      </c>
      <c r="D171" t="s">
        <v>55</v>
      </c>
      <c r="E171" t="s">
        <v>56</v>
      </c>
      <c r="F171" t="s">
        <v>57</v>
      </c>
      <c r="G171">
        <v>5.98</v>
      </c>
      <c r="H171">
        <v>0</v>
      </c>
      <c r="K171" t="s">
        <v>58</v>
      </c>
      <c r="L171" t="s">
        <v>63</v>
      </c>
      <c r="M171" t="s">
        <v>60</v>
      </c>
      <c r="O171" t="e">
        <f t="shared" si="18"/>
        <v>#N/A</v>
      </c>
      <c r="P171">
        <f t="shared" si="19"/>
        <v>995.717</v>
      </c>
      <c r="Q171">
        <f t="shared" si="20"/>
        <v>995.717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41781.645833333336</v>
      </c>
      <c r="B172">
        <v>995.447</v>
      </c>
      <c r="C172">
        <v>1001.697</v>
      </c>
      <c r="D172" t="s">
        <v>55</v>
      </c>
      <c r="E172" t="s">
        <v>56</v>
      </c>
      <c r="F172" t="s">
        <v>57</v>
      </c>
      <c r="G172">
        <v>6.25</v>
      </c>
      <c r="H172">
        <v>0</v>
      </c>
      <c r="K172" t="s">
        <v>58</v>
      </c>
      <c r="L172" t="s">
        <v>63</v>
      </c>
      <c r="M172" t="s">
        <v>60</v>
      </c>
      <c r="O172" t="e">
        <f t="shared" si="18"/>
        <v>#N/A</v>
      </c>
      <c r="P172">
        <f t="shared" si="19"/>
        <v>995.447</v>
      </c>
      <c r="Q172">
        <f t="shared" si="20"/>
        <v>995.447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41814.506944444445</v>
      </c>
      <c r="B173">
        <v>995.567</v>
      </c>
      <c r="C173">
        <v>1001.697</v>
      </c>
      <c r="D173" t="s">
        <v>55</v>
      </c>
      <c r="E173" t="s">
        <v>56</v>
      </c>
      <c r="F173" t="s">
        <v>57</v>
      </c>
      <c r="G173">
        <v>6.13</v>
      </c>
      <c r="H173">
        <v>0</v>
      </c>
      <c r="K173" t="s">
        <v>58</v>
      </c>
      <c r="L173" t="s">
        <v>63</v>
      </c>
      <c r="M173" t="s">
        <v>60</v>
      </c>
      <c r="O173" t="e">
        <f t="shared" si="18"/>
        <v>#N/A</v>
      </c>
      <c r="P173">
        <f t="shared" si="19"/>
        <v>995.567</v>
      </c>
      <c r="Q173">
        <f t="shared" si="20"/>
        <v>995.567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41842.645833333336</v>
      </c>
      <c r="B174">
        <v>995.867</v>
      </c>
      <c r="C174">
        <v>1001.697</v>
      </c>
      <c r="D174" t="s">
        <v>55</v>
      </c>
      <c r="E174" t="s">
        <v>56</v>
      </c>
      <c r="F174" t="s">
        <v>57</v>
      </c>
      <c r="G174">
        <v>5.83</v>
      </c>
      <c r="H174">
        <v>0</v>
      </c>
      <c r="K174" t="s">
        <v>58</v>
      </c>
      <c r="L174" t="s">
        <v>63</v>
      </c>
      <c r="M174" t="s">
        <v>60</v>
      </c>
      <c r="O174" t="e">
        <f t="shared" si="18"/>
        <v>#N/A</v>
      </c>
      <c r="P174">
        <f t="shared" si="19"/>
        <v>995.867</v>
      </c>
      <c r="Q174">
        <f t="shared" si="20"/>
        <v>995.867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41878.645833333336</v>
      </c>
      <c r="B175">
        <v>995.627</v>
      </c>
      <c r="C175">
        <v>1001.697</v>
      </c>
      <c r="D175" t="s">
        <v>55</v>
      </c>
      <c r="E175" t="s">
        <v>56</v>
      </c>
      <c r="F175" t="s">
        <v>57</v>
      </c>
      <c r="G175">
        <v>6.07</v>
      </c>
      <c r="H175">
        <v>0</v>
      </c>
      <c r="K175" t="s">
        <v>58</v>
      </c>
      <c r="L175" t="s">
        <v>63</v>
      </c>
      <c r="M175" t="s">
        <v>60</v>
      </c>
      <c r="O175" t="e">
        <f t="shared" si="18"/>
        <v>#N/A</v>
      </c>
      <c r="P175">
        <f t="shared" si="19"/>
        <v>995.627</v>
      </c>
      <c r="Q175">
        <f t="shared" si="20"/>
        <v>995.627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41904.645833333336</v>
      </c>
      <c r="B176">
        <v>995.507</v>
      </c>
      <c r="C176">
        <v>1001.697</v>
      </c>
      <c r="D176" t="s">
        <v>55</v>
      </c>
      <c r="E176" t="s">
        <v>56</v>
      </c>
      <c r="F176" t="s">
        <v>57</v>
      </c>
      <c r="G176">
        <v>6.19</v>
      </c>
      <c r="H176">
        <v>0</v>
      </c>
      <c r="K176" t="s">
        <v>58</v>
      </c>
      <c r="L176" t="s">
        <v>63</v>
      </c>
      <c r="M176" t="s">
        <v>60</v>
      </c>
      <c r="O176" t="e">
        <f t="shared" si="18"/>
        <v>#N/A</v>
      </c>
      <c r="P176">
        <f t="shared" si="19"/>
        <v>995.507</v>
      </c>
      <c r="Q176">
        <f t="shared" si="20"/>
        <v>995.507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41932.645833333336</v>
      </c>
      <c r="B177">
        <v>995.477</v>
      </c>
      <c r="C177">
        <v>1001.697</v>
      </c>
      <c r="D177" t="s">
        <v>55</v>
      </c>
      <c r="E177" t="s">
        <v>56</v>
      </c>
      <c r="F177" t="s">
        <v>57</v>
      </c>
      <c r="G177">
        <v>6.22</v>
      </c>
      <c r="H177">
        <v>0</v>
      </c>
      <c r="K177" t="s">
        <v>58</v>
      </c>
      <c r="L177" t="s">
        <v>63</v>
      </c>
      <c r="M177" t="s">
        <v>60</v>
      </c>
      <c r="O177" t="e">
        <f t="shared" si="18"/>
        <v>#N/A</v>
      </c>
      <c r="P177">
        <f t="shared" si="19"/>
        <v>995.477</v>
      </c>
      <c r="Q177">
        <f t="shared" si="20"/>
        <v>995.477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41968.625</v>
      </c>
      <c r="B178">
        <v>995.447</v>
      </c>
      <c r="C178">
        <v>1001.697</v>
      </c>
      <c r="D178" t="s">
        <v>55</v>
      </c>
      <c r="E178" t="s">
        <v>56</v>
      </c>
      <c r="F178" t="s">
        <v>57</v>
      </c>
      <c r="G178">
        <v>6.25</v>
      </c>
      <c r="H178">
        <v>0</v>
      </c>
      <c r="K178" t="s">
        <v>58</v>
      </c>
      <c r="L178" t="s">
        <v>63</v>
      </c>
      <c r="M178" t="s">
        <v>60</v>
      </c>
      <c r="O178" t="e">
        <f t="shared" si="18"/>
        <v>#N/A</v>
      </c>
      <c r="P178">
        <f t="shared" si="19"/>
        <v>995.447</v>
      </c>
      <c r="Q178">
        <f t="shared" si="20"/>
        <v>995.447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41995.65277777778</v>
      </c>
      <c r="B179">
        <v>995.607</v>
      </c>
      <c r="C179">
        <v>1001.697</v>
      </c>
      <c r="D179" t="s">
        <v>55</v>
      </c>
      <c r="E179" t="s">
        <v>56</v>
      </c>
      <c r="F179" t="s">
        <v>57</v>
      </c>
      <c r="G179">
        <v>6.09</v>
      </c>
      <c r="H179">
        <v>0</v>
      </c>
      <c r="K179" t="s">
        <v>58</v>
      </c>
      <c r="L179" t="s">
        <v>63</v>
      </c>
      <c r="M179" t="s">
        <v>60</v>
      </c>
      <c r="O179" t="e">
        <f t="shared" si="18"/>
        <v>#N/A</v>
      </c>
      <c r="P179">
        <f t="shared" si="19"/>
        <v>995.607</v>
      </c>
      <c r="Q179">
        <f t="shared" si="20"/>
        <v>995.607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42030.65625</v>
      </c>
      <c r="B180">
        <v>995.647</v>
      </c>
      <c r="C180">
        <v>1001.697</v>
      </c>
      <c r="D180" t="s">
        <v>55</v>
      </c>
      <c r="E180" t="s">
        <v>56</v>
      </c>
      <c r="F180" t="s">
        <v>57</v>
      </c>
      <c r="G180">
        <v>6.05</v>
      </c>
      <c r="H180">
        <v>0</v>
      </c>
      <c r="K180" t="s">
        <v>58</v>
      </c>
      <c r="L180" t="s">
        <v>63</v>
      </c>
      <c r="M180" t="s">
        <v>60</v>
      </c>
      <c r="O180" t="e">
        <f t="shared" si="18"/>
        <v>#N/A</v>
      </c>
      <c r="P180">
        <f t="shared" si="19"/>
        <v>995.647</v>
      </c>
      <c r="Q180">
        <f t="shared" si="20"/>
        <v>995.647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42058.65625</v>
      </c>
      <c r="B181">
        <v>995.647</v>
      </c>
      <c r="C181">
        <v>1001.697</v>
      </c>
      <c r="D181" t="s">
        <v>55</v>
      </c>
      <c r="E181" t="s">
        <v>56</v>
      </c>
      <c r="F181" t="s">
        <v>57</v>
      </c>
      <c r="G181">
        <v>6.05</v>
      </c>
      <c r="H181">
        <v>0</v>
      </c>
      <c r="K181" t="s">
        <v>58</v>
      </c>
      <c r="L181" t="s">
        <v>63</v>
      </c>
      <c r="M181" t="s">
        <v>60</v>
      </c>
      <c r="O181" t="e">
        <f t="shared" si="18"/>
        <v>#N/A</v>
      </c>
      <c r="P181">
        <f t="shared" si="19"/>
        <v>995.647</v>
      </c>
      <c r="Q181">
        <f t="shared" si="20"/>
        <v>995.647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42086.65972222222</v>
      </c>
      <c r="B182">
        <v>995.667</v>
      </c>
      <c r="C182">
        <v>1001.697</v>
      </c>
      <c r="D182" t="s">
        <v>55</v>
      </c>
      <c r="E182" t="s">
        <v>56</v>
      </c>
      <c r="F182" t="s">
        <v>57</v>
      </c>
      <c r="G182">
        <v>6.03</v>
      </c>
      <c r="H182">
        <v>0</v>
      </c>
      <c r="K182" t="s">
        <v>58</v>
      </c>
      <c r="L182" t="s">
        <v>63</v>
      </c>
      <c r="M182" t="s">
        <v>60</v>
      </c>
      <c r="O182" t="e">
        <f t="shared" si="18"/>
        <v>#N/A</v>
      </c>
      <c r="P182">
        <f t="shared" si="19"/>
        <v>995.667</v>
      </c>
      <c r="Q182">
        <f t="shared" si="20"/>
        <v>995.667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42121.65625</v>
      </c>
      <c r="B183">
        <v>995.757</v>
      </c>
      <c r="C183">
        <v>1001.697</v>
      </c>
      <c r="D183" t="s">
        <v>55</v>
      </c>
      <c r="E183" t="s">
        <v>56</v>
      </c>
      <c r="F183" t="s">
        <v>57</v>
      </c>
      <c r="G183">
        <v>5.94</v>
      </c>
      <c r="H183">
        <v>0</v>
      </c>
      <c r="K183" t="s">
        <v>58</v>
      </c>
      <c r="L183" t="s">
        <v>63</v>
      </c>
      <c r="M183" t="s">
        <v>60</v>
      </c>
      <c r="O183" t="e">
        <f t="shared" si="18"/>
        <v>#N/A</v>
      </c>
      <c r="P183">
        <f t="shared" si="19"/>
        <v>995.757</v>
      </c>
      <c r="Q183">
        <f t="shared" si="20"/>
        <v>995.757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42149.625</v>
      </c>
      <c r="B184">
        <v>995.237</v>
      </c>
      <c r="C184">
        <v>1001.697</v>
      </c>
      <c r="D184" t="s">
        <v>55</v>
      </c>
      <c r="E184" t="s">
        <v>56</v>
      </c>
      <c r="F184" t="s">
        <v>57</v>
      </c>
      <c r="G184">
        <v>6.46</v>
      </c>
      <c r="H184">
        <v>0</v>
      </c>
      <c r="K184" t="s">
        <v>58</v>
      </c>
      <c r="L184" t="s">
        <v>63</v>
      </c>
      <c r="M184" t="s">
        <v>60</v>
      </c>
      <c r="O184" t="e">
        <f t="shared" si="18"/>
        <v>#N/A</v>
      </c>
      <c r="P184">
        <f t="shared" si="19"/>
        <v>995.237</v>
      </c>
      <c r="Q184">
        <f t="shared" si="20"/>
        <v>995.237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42177.663194444445</v>
      </c>
      <c r="B185">
        <v>995.517</v>
      </c>
      <c r="C185">
        <v>1001.697</v>
      </c>
      <c r="D185" t="s">
        <v>55</v>
      </c>
      <c r="E185" t="s">
        <v>56</v>
      </c>
      <c r="F185" t="s">
        <v>57</v>
      </c>
      <c r="G185">
        <v>6.18</v>
      </c>
      <c r="H185">
        <v>0</v>
      </c>
      <c r="K185" t="s">
        <v>58</v>
      </c>
      <c r="L185" t="s">
        <v>63</v>
      </c>
      <c r="M185" t="s">
        <v>60</v>
      </c>
      <c r="O185" t="e">
        <f t="shared" si="18"/>
        <v>#N/A</v>
      </c>
      <c r="P185">
        <f t="shared" si="19"/>
        <v>995.517</v>
      </c>
      <c r="Q185">
        <f t="shared" si="20"/>
        <v>995.517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42212.649305555555</v>
      </c>
      <c r="B186">
        <v>995.447</v>
      </c>
      <c r="C186">
        <v>1001.697</v>
      </c>
      <c r="D186" t="s">
        <v>55</v>
      </c>
      <c r="E186" t="s">
        <v>56</v>
      </c>
      <c r="F186" t="s">
        <v>57</v>
      </c>
      <c r="G186">
        <v>6.25</v>
      </c>
      <c r="H186">
        <v>0</v>
      </c>
      <c r="K186" t="s">
        <v>58</v>
      </c>
      <c r="L186" t="s">
        <v>63</v>
      </c>
      <c r="M186" t="s">
        <v>60</v>
      </c>
      <c r="O186" t="e">
        <f t="shared" si="18"/>
        <v>#N/A</v>
      </c>
      <c r="P186">
        <f t="shared" si="19"/>
        <v>995.447</v>
      </c>
      <c r="Q186">
        <f t="shared" si="20"/>
        <v>995.447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42241.65972222222</v>
      </c>
      <c r="B187">
        <v>995.287</v>
      </c>
      <c r="C187">
        <v>1001.697</v>
      </c>
      <c r="D187" t="s">
        <v>55</v>
      </c>
      <c r="E187" t="s">
        <v>56</v>
      </c>
      <c r="F187" t="s">
        <v>57</v>
      </c>
      <c r="G187">
        <v>6.41</v>
      </c>
      <c r="H187">
        <v>0</v>
      </c>
      <c r="K187" t="s">
        <v>58</v>
      </c>
      <c r="L187" t="s">
        <v>63</v>
      </c>
      <c r="M187" t="s">
        <v>60</v>
      </c>
      <c r="O187" t="e">
        <f t="shared" si="18"/>
        <v>#N/A</v>
      </c>
      <c r="P187">
        <f t="shared" si="19"/>
        <v>995.287</v>
      </c>
      <c r="Q187">
        <f t="shared" si="20"/>
        <v>995.287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42270.68402777778</v>
      </c>
      <c r="B188">
        <v>995.217</v>
      </c>
      <c r="C188">
        <v>1001.697</v>
      </c>
      <c r="D188" t="s">
        <v>55</v>
      </c>
      <c r="E188" t="s">
        <v>56</v>
      </c>
      <c r="F188" t="s">
        <v>57</v>
      </c>
      <c r="G188">
        <v>6.48</v>
      </c>
      <c r="H188">
        <v>0</v>
      </c>
      <c r="K188" t="s">
        <v>58</v>
      </c>
      <c r="L188" t="s">
        <v>63</v>
      </c>
      <c r="M188" t="s">
        <v>60</v>
      </c>
      <c r="O188" t="e">
        <f t="shared" si="18"/>
        <v>#N/A</v>
      </c>
      <c r="P188">
        <f t="shared" si="19"/>
        <v>995.217</v>
      </c>
      <c r="Q188">
        <f t="shared" si="20"/>
        <v>995.217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42303.680555555555</v>
      </c>
      <c r="B189">
        <v>995.207</v>
      </c>
      <c r="C189">
        <v>1001.697</v>
      </c>
      <c r="D189" t="s">
        <v>55</v>
      </c>
      <c r="E189" t="s">
        <v>56</v>
      </c>
      <c r="F189" t="s">
        <v>57</v>
      </c>
      <c r="G189">
        <v>6.49</v>
      </c>
      <c r="H189">
        <v>0</v>
      </c>
      <c r="K189" t="s">
        <v>58</v>
      </c>
      <c r="L189" t="s">
        <v>63</v>
      </c>
      <c r="M189" t="s">
        <v>60</v>
      </c>
      <c r="O189" t="e">
        <f t="shared" si="18"/>
        <v>#N/A</v>
      </c>
      <c r="P189">
        <f t="shared" si="19"/>
        <v>995.207</v>
      </c>
      <c r="Q189">
        <f t="shared" si="20"/>
        <v>995.207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42331.67013888889</v>
      </c>
      <c r="B190">
        <v>995.237</v>
      </c>
      <c r="C190">
        <v>1001.697</v>
      </c>
      <c r="D190" t="s">
        <v>55</v>
      </c>
      <c r="E190" t="s">
        <v>56</v>
      </c>
      <c r="F190" t="s">
        <v>57</v>
      </c>
      <c r="G190">
        <v>6.46</v>
      </c>
      <c r="H190">
        <v>0</v>
      </c>
      <c r="K190" t="s">
        <v>58</v>
      </c>
      <c r="L190" t="s">
        <v>63</v>
      </c>
      <c r="M190" t="s">
        <v>60</v>
      </c>
      <c r="O190" t="e">
        <f t="shared" si="18"/>
        <v>#N/A</v>
      </c>
      <c r="P190">
        <f t="shared" si="19"/>
        <v>995.237</v>
      </c>
      <c r="Q190">
        <f t="shared" si="20"/>
        <v>995.237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42359.67013888889</v>
      </c>
      <c r="B191">
        <v>995.237</v>
      </c>
      <c r="C191">
        <v>1001.697</v>
      </c>
      <c r="D191" t="s">
        <v>55</v>
      </c>
      <c r="E191" t="s">
        <v>56</v>
      </c>
      <c r="F191" t="s">
        <v>57</v>
      </c>
      <c r="G191">
        <v>6.46</v>
      </c>
      <c r="H191">
        <v>0</v>
      </c>
      <c r="K191" t="s">
        <v>58</v>
      </c>
      <c r="L191" t="s">
        <v>63</v>
      </c>
      <c r="M191" t="s">
        <v>60</v>
      </c>
      <c r="O191" t="e">
        <f t="shared" si="18"/>
        <v>#N/A</v>
      </c>
      <c r="P191">
        <f t="shared" si="19"/>
        <v>995.237</v>
      </c>
      <c r="Q191">
        <f t="shared" si="20"/>
        <v>995.237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42394.67361111111</v>
      </c>
      <c r="B192">
        <v>995.287</v>
      </c>
      <c r="C192">
        <v>1001.697</v>
      </c>
      <c r="D192" t="s">
        <v>55</v>
      </c>
      <c r="E192" t="s">
        <v>56</v>
      </c>
      <c r="F192" t="s">
        <v>57</v>
      </c>
      <c r="G192">
        <v>6.41</v>
      </c>
      <c r="H192">
        <v>0</v>
      </c>
      <c r="K192" t="s">
        <v>58</v>
      </c>
      <c r="L192" t="s">
        <v>63</v>
      </c>
      <c r="M192" t="s">
        <v>60</v>
      </c>
      <c r="O192" t="e">
        <f t="shared" si="18"/>
        <v>#N/A</v>
      </c>
      <c r="P192">
        <f t="shared" si="19"/>
        <v>995.287</v>
      </c>
      <c r="Q192">
        <f t="shared" si="20"/>
        <v>995.287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42424.649305555555</v>
      </c>
      <c r="B193">
        <v>995.317</v>
      </c>
      <c r="C193">
        <v>1001.697</v>
      </c>
      <c r="D193" t="s">
        <v>55</v>
      </c>
      <c r="E193" t="s">
        <v>56</v>
      </c>
      <c r="F193" t="s">
        <v>57</v>
      </c>
      <c r="G193">
        <v>6.38</v>
      </c>
      <c r="H193">
        <v>0</v>
      </c>
      <c r="K193" t="s">
        <v>58</v>
      </c>
      <c r="L193" t="s">
        <v>63</v>
      </c>
      <c r="M193" t="s">
        <v>60</v>
      </c>
      <c r="O193" t="e">
        <f t="shared" si="18"/>
        <v>#N/A</v>
      </c>
      <c r="P193">
        <f t="shared" si="19"/>
        <v>995.317</v>
      </c>
      <c r="Q193">
        <f t="shared" si="20"/>
        <v>995.317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42450.666666666664</v>
      </c>
      <c r="B194">
        <v>995.427</v>
      </c>
      <c r="C194">
        <v>1001.697</v>
      </c>
      <c r="D194" t="s">
        <v>55</v>
      </c>
      <c r="E194" t="s">
        <v>56</v>
      </c>
      <c r="F194" t="s">
        <v>57</v>
      </c>
      <c r="G194">
        <v>6.27</v>
      </c>
      <c r="H194">
        <v>0</v>
      </c>
      <c r="K194" t="s">
        <v>58</v>
      </c>
      <c r="L194" t="s">
        <v>63</v>
      </c>
      <c r="M194" t="s">
        <v>60</v>
      </c>
      <c r="O194" t="e">
        <f t="shared" si="18"/>
        <v>#N/A</v>
      </c>
      <c r="P194">
        <f t="shared" si="19"/>
        <v>995.427</v>
      </c>
      <c r="Q194">
        <f t="shared" si="20"/>
        <v>995.427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42485.649305555555</v>
      </c>
      <c r="B195">
        <v>995.437</v>
      </c>
      <c r="C195">
        <v>1001.697</v>
      </c>
      <c r="D195" t="s">
        <v>55</v>
      </c>
      <c r="E195" t="s">
        <v>56</v>
      </c>
      <c r="F195" t="s">
        <v>57</v>
      </c>
      <c r="G195">
        <v>6.26</v>
      </c>
      <c r="H195">
        <v>0</v>
      </c>
      <c r="K195" t="s">
        <v>58</v>
      </c>
      <c r="L195" t="s">
        <v>63</v>
      </c>
      <c r="M195" t="s">
        <v>60</v>
      </c>
      <c r="O195" t="e">
        <f t="shared" si="18"/>
        <v>#N/A</v>
      </c>
      <c r="P195">
        <f t="shared" si="19"/>
        <v>995.437</v>
      </c>
      <c r="Q195">
        <f t="shared" si="20"/>
        <v>995.437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42513.67013888889</v>
      </c>
      <c r="B196">
        <v>995.357</v>
      </c>
      <c r="C196">
        <v>1001.697</v>
      </c>
      <c r="D196" t="s">
        <v>55</v>
      </c>
      <c r="E196" t="s">
        <v>56</v>
      </c>
      <c r="F196" t="s">
        <v>57</v>
      </c>
      <c r="G196">
        <v>6.34</v>
      </c>
      <c r="H196">
        <v>0</v>
      </c>
      <c r="K196" t="s">
        <v>58</v>
      </c>
      <c r="L196" t="s">
        <v>63</v>
      </c>
      <c r="M196" t="s">
        <v>60</v>
      </c>
      <c r="O196" t="e">
        <f aca="true" t="shared" si="23" ref="O196:O252">IF(EXACT(E196,"Nivel Dinámico"),IF(B196=0,NA(),B196),NA())</f>
        <v>#N/A</v>
      </c>
      <c r="P196">
        <f aca="true" t="shared" si="24" ref="P196:P252">IF(AND(EXACT(E196,"Nivel Estático"),NOT(EXACT(F196,"SONDA AUTOMÁTICA"))),IF(B196=0,NA(),B196),NA())</f>
        <v>995.357</v>
      </c>
      <c r="Q196">
        <f aca="true" t="shared" si="25" ref="Q196:Q252">IF(ISNA(P196),IF(ISNA(R196),IF(ISNA(S196),"",S196),R196),P196)</f>
        <v>995.357</v>
      </c>
      <c r="R196" s="10" t="e">
        <f aca="true" t="shared" si="26" ref="R196:R252">IF(EXACT(E196,"Extrapolado"),IF(B196=0,NA(),B196),NA())</f>
        <v>#N/A</v>
      </c>
      <c r="S196" s="2" t="e">
        <f aca="true" t="shared" si="27" ref="S196:S252">IF(EXACT(F196,"SONDA AUTOMÁTICA"),IF(B196=0,NA(),B196),NA())</f>
        <v>#N/A</v>
      </c>
    </row>
    <row r="197" spans="1:19" ht="12.75">
      <c r="A197" s="1">
        <v>42543.666666666664</v>
      </c>
      <c r="B197">
        <v>995.147</v>
      </c>
      <c r="C197">
        <v>1001.697</v>
      </c>
      <c r="D197" t="s">
        <v>55</v>
      </c>
      <c r="E197" t="s">
        <v>56</v>
      </c>
      <c r="F197" t="s">
        <v>57</v>
      </c>
      <c r="G197">
        <v>6.55</v>
      </c>
      <c r="H197">
        <v>0</v>
      </c>
      <c r="K197" t="s">
        <v>58</v>
      </c>
      <c r="L197" t="s">
        <v>63</v>
      </c>
      <c r="M197" t="s">
        <v>60</v>
      </c>
      <c r="O197" t="e">
        <f t="shared" si="23"/>
        <v>#N/A</v>
      </c>
      <c r="P197">
        <f t="shared" si="24"/>
        <v>995.147</v>
      </c>
      <c r="Q197">
        <f t="shared" si="25"/>
        <v>995.147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42576.65972222222</v>
      </c>
      <c r="B198">
        <v>995.037</v>
      </c>
      <c r="C198">
        <v>1001.697</v>
      </c>
      <c r="D198" t="s">
        <v>55</v>
      </c>
      <c r="E198" t="s">
        <v>56</v>
      </c>
      <c r="F198" t="s">
        <v>57</v>
      </c>
      <c r="G198">
        <v>6.66</v>
      </c>
      <c r="H198">
        <v>0</v>
      </c>
      <c r="K198" t="s">
        <v>58</v>
      </c>
      <c r="L198" t="s">
        <v>63</v>
      </c>
      <c r="M198" t="s">
        <v>60</v>
      </c>
      <c r="O198" t="e">
        <f t="shared" si="23"/>
        <v>#N/A</v>
      </c>
      <c r="P198">
        <f t="shared" si="24"/>
        <v>995.037</v>
      </c>
      <c r="Q198">
        <f t="shared" si="25"/>
        <v>995.037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42611.65625</v>
      </c>
      <c r="B199">
        <v>994.777</v>
      </c>
      <c r="C199">
        <v>1001.697</v>
      </c>
      <c r="D199" t="s">
        <v>55</v>
      </c>
      <c r="E199" t="s">
        <v>56</v>
      </c>
      <c r="F199" t="s">
        <v>57</v>
      </c>
      <c r="G199">
        <v>6.92</v>
      </c>
      <c r="H199">
        <v>0</v>
      </c>
      <c r="K199" t="s">
        <v>58</v>
      </c>
      <c r="L199" t="s">
        <v>63</v>
      </c>
      <c r="M199" t="s">
        <v>60</v>
      </c>
      <c r="O199" t="e">
        <f t="shared" si="23"/>
        <v>#N/A</v>
      </c>
      <c r="P199">
        <f t="shared" si="24"/>
        <v>994.777</v>
      </c>
      <c r="Q199">
        <f t="shared" si="25"/>
        <v>994.777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42639.666666666664</v>
      </c>
      <c r="B200">
        <v>994.827</v>
      </c>
      <c r="C200">
        <v>1001.697</v>
      </c>
      <c r="D200" t="s">
        <v>55</v>
      </c>
      <c r="E200" t="s">
        <v>56</v>
      </c>
      <c r="F200" t="s">
        <v>57</v>
      </c>
      <c r="G200">
        <v>6.87</v>
      </c>
      <c r="H200">
        <v>0</v>
      </c>
      <c r="K200" t="s">
        <v>58</v>
      </c>
      <c r="L200" t="s">
        <v>63</v>
      </c>
      <c r="M200" t="s">
        <v>60</v>
      </c>
      <c r="O200" t="e">
        <f t="shared" si="23"/>
        <v>#N/A</v>
      </c>
      <c r="P200">
        <f t="shared" si="24"/>
        <v>994.827</v>
      </c>
      <c r="Q200">
        <f t="shared" si="25"/>
        <v>994.827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42667.663194444445</v>
      </c>
      <c r="B201">
        <v>994.847</v>
      </c>
      <c r="C201">
        <v>1001.697</v>
      </c>
      <c r="D201" t="s">
        <v>55</v>
      </c>
      <c r="E201" t="s">
        <v>56</v>
      </c>
      <c r="F201" t="s">
        <v>57</v>
      </c>
      <c r="G201">
        <v>6.85</v>
      </c>
      <c r="H201">
        <v>0</v>
      </c>
      <c r="K201" t="s">
        <v>58</v>
      </c>
      <c r="L201" t="s">
        <v>63</v>
      </c>
      <c r="M201" t="s">
        <v>60</v>
      </c>
      <c r="O201" t="e">
        <f t="shared" si="23"/>
        <v>#N/A</v>
      </c>
      <c r="P201">
        <f t="shared" si="24"/>
        <v>994.847</v>
      </c>
      <c r="Q201">
        <f t="shared" si="25"/>
        <v>994.847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42702.666666666664</v>
      </c>
      <c r="B202">
        <v>994.897</v>
      </c>
      <c r="C202">
        <v>1001.697</v>
      </c>
      <c r="D202" t="s">
        <v>55</v>
      </c>
      <c r="E202" t="s">
        <v>56</v>
      </c>
      <c r="F202" t="s">
        <v>57</v>
      </c>
      <c r="G202">
        <v>6.8</v>
      </c>
      <c r="H202">
        <v>0</v>
      </c>
      <c r="K202" t="s">
        <v>58</v>
      </c>
      <c r="L202" t="s">
        <v>63</v>
      </c>
      <c r="M202" t="s">
        <v>60</v>
      </c>
      <c r="O202" t="e">
        <f t="shared" si="23"/>
        <v>#N/A</v>
      </c>
      <c r="P202">
        <f t="shared" si="24"/>
        <v>994.897</v>
      </c>
      <c r="Q202">
        <f t="shared" si="25"/>
        <v>994.897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42731.65972222222</v>
      </c>
      <c r="B203">
        <v>994.987</v>
      </c>
      <c r="C203">
        <v>1001.697</v>
      </c>
      <c r="D203" t="s">
        <v>55</v>
      </c>
      <c r="E203" t="s">
        <v>56</v>
      </c>
      <c r="F203" t="s">
        <v>57</v>
      </c>
      <c r="G203">
        <v>6.71</v>
      </c>
      <c r="H203">
        <v>0</v>
      </c>
      <c r="K203" t="s">
        <v>58</v>
      </c>
      <c r="L203" t="s">
        <v>63</v>
      </c>
      <c r="M203" t="s">
        <v>60</v>
      </c>
      <c r="O203" t="e">
        <f t="shared" si="23"/>
        <v>#N/A</v>
      </c>
      <c r="P203">
        <f t="shared" si="24"/>
        <v>994.987</v>
      </c>
      <c r="Q203">
        <f t="shared" si="25"/>
        <v>994.987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42765.645833333336</v>
      </c>
      <c r="B204">
        <v>995.007</v>
      </c>
      <c r="C204">
        <v>1001.697</v>
      </c>
      <c r="D204" t="s">
        <v>55</v>
      </c>
      <c r="E204" t="s">
        <v>56</v>
      </c>
      <c r="F204" t="s">
        <v>57</v>
      </c>
      <c r="G204">
        <v>6.69</v>
      </c>
      <c r="H204">
        <v>0</v>
      </c>
      <c r="K204" t="s">
        <v>58</v>
      </c>
      <c r="L204" t="s">
        <v>63</v>
      </c>
      <c r="M204" t="s">
        <v>60</v>
      </c>
      <c r="O204" t="e">
        <f t="shared" si="23"/>
        <v>#N/A</v>
      </c>
      <c r="P204">
        <f t="shared" si="24"/>
        <v>995.007</v>
      </c>
      <c r="Q204">
        <f t="shared" si="25"/>
        <v>995.007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42793.666666666664</v>
      </c>
      <c r="B205">
        <v>995.017</v>
      </c>
      <c r="C205">
        <v>1001.697</v>
      </c>
      <c r="D205" t="s">
        <v>55</v>
      </c>
      <c r="E205" t="s">
        <v>56</v>
      </c>
      <c r="F205" t="s">
        <v>57</v>
      </c>
      <c r="G205">
        <v>6.68</v>
      </c>
      <c r="H205">
        <v>0</v>
      </c>
      <c r="K205" t="s">
        <v>58</v>
      </c>
      <c r="L205" t="s">
        <v>63</v>
      </c>
      <c r="M205" t="s">
        <v>60</v>
      </c>
      <c r="O205" t="e">
        <f t="shared" si="23"/>
        <v>#N/A</v>
      </c>
      <c r="P205">
        <f t="shared" si="24"/>
        <v>995.017</v>
      </c>
      <c r="Q205">
        <f t="shared" si="25"/>
        <v>995.017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42821.645833333336</v>
      </c>
      <c r="B206">
        <v>995.027</v>
      </c>
      <c r="C206">
        <v>1001.697</v>
      </c>
      <c r="D206" t="s">
        <v>55</v>
      </c>
      <c r="E206" t="s">
        <v>56</v>
      </c>
      <c r="F206" t="s">
        <v>57</v>
      </c>
      <c r="G206">
        <v>6.67</v>
      </c>
      <c r="H206">
        <v>0</v>
      </c>
      <c r="K206" t="s">
        <v>58</v>
      </c>
      <c r="L206" t="s">
        <v>63</v>
      </c>
      <c r="M206" t="s">
        <v>60</v>
      </c>
      <c r="O206" t="e">
        <f t="shared" si="23"/>
        <v>#N/A</v>
      </c>
      <c r="P206">
        <f t="shared" si="24"/>
        <v>995.027</v>
      </c>
      <c r="Q206">
        <f t="shared" si="25"/>
        <v>995.027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42844.666666666664</v>
      </c>
      <c r="B207">
        <v>994.687</v>
      </c>
      <c r="C207">
        <v>1001.697</v>
      </c>
      <c r="D207" t="s">
        <v>55</v>
      </c>
      <c r="E207" t="s">
        <v>56</v>
      </c>
      <c r="F207" t="s">
        <v>57</v>
      </c>
      <c r="G207">
        <v>7.01</v>
      </c>
      <c r="H207">
        <v>0</v>
      </c>
      <c r="K207" t="s">
        <v>58</v>
      </c>
      <c r="L207" t="s">
        <v>63</v>
      </c>
      <c r="M207" t="s">
        <v>60</v>
      </c>
      <c r="O207" t="e">
        <f t="shared" si="23"/>
        <v>#N/A</v>
      </c>
      <c r="P207">
        <f t="shared" si="24"/>
        <v>994.687</v>
      </c>
      <c r="Q207">
        <f t="shared" si="25"/>
        <v>994.687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42884.645833333336</v>
      </c>
      <c r="B208">
        <v>994.797</v>
      </c>
      <c r="C208">
        <v>1001.697</v>
      </c>
      <c r="D208" t="s">
        <v>55</v>
      </c>
      <c r="E208" t="s">
        <v>56</v>
      </c>
      <c r="F208" t="s">
        <v>57</v>
      </c>
      <c r="G208">
        <v>6.9</v>
      </c>
      <c r="H208">
        <v>0</v>
      </c>
      <c r="K208" t="s">
        <v>58</v>
      </c>
      <c r="L208" t="s">
        <v>63</v>
      </c>
      <c r="M208" t="s">
        <v>60</v>
      </c>
      <c r="O208" t="e">
        <f t="shared" si="23"/>
        <v>#N/A</v>
      </c>
      <c r="P208">
        <f t="shared" si="24"/>
        <v>994.797</v>
      </c>
      <c r="Q208">
        <f t="shared" si="25"/>
        <v>994.797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42912.645833333336</v>
      </c>
      <c r="B209">
        <v>994.817</v>
      </c>
      <c r="C209">
        <v>1001.697</v>
      </c>
      <c r="D209" t="s">
        <v>55</v>
      </c>
      <c r="E209" t="s">
        <v>56</v>
      </c>
      <c r="F209" t="s">
        <v>57</v>
      </c>
      <c r="G209">
        <v>6.88</v>
      </c>
      <c r="H209">
        <v>0</v>
      </c>
      <c r="K209" t="s">
        <v>58</v>
      </c>
      <c r="L209" t="s">
        <v>63</v>
      </c>
      <c r="M209" t="s">
        <v>60</v>
      </c>
      <c r="O209" t="e">
        <f t="shared" si="23"/>
        <v>#N/A</v>
      </c>
      <c r="P209">
        <f t="shared" si="24"/>
        <v>994.817</v>
      </c>
      <c r="Q209">
        <f t="shared" si="25"/>
        <v>994.817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42940.68402777778</v>
      </c>
      <c r="B210">
        <v>994.707</v>
      </c>
      <c r="C210">
        <v>1001.697</v>
      </c>
      <c r="D210" t="s">
        <v>55</v>
      </c>
      <c r="E210" t="s">
        <v>56</v>
      </c>
      <c r="F210" t="s">
        <v>57</v>
      </c>
      <c r="G210">
        <v>6.99</v>
      </c>
      <c r="H210">
        <v>0</v>
      </c>
      <c r="K210" t="s">
        <v>58</v>
      </c>
      <c r="L210" t="s">
        <v>63</v>
      </c>
      <c r="M210" t="s">
        <v>60</v>
      </c>
      <c r="O210" t="e">
        <f t="shared" si="23"/>
        <v>#N/A</v>
      </c>
      <c r="P210">
        <f t="shared" si="24"/>
        <v>994.707</v>
      </c>
      <c r="Q210">
        <f t="shared" si="25"/>
        <v>994.707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42975.625</v>
      </c>
      <c r="B211">
        <v>994.527</v>
      </c>
      <c r="C211">
        <v>1001.697</v>
      </c>
      <c r="D211" t="s">
        <v>55</v>
      </c>
      <c r="E211" t="s">
        <v>56</v>
      </c>
      <c r="F211" t="s">
        <v>57</v>
      </c>
      <c r="G211">
        <v>7.17</v>
      </c>
      <c r="H211">
        <v>0</v>
      </c>
      <c r="K211" t="s">
        <v>58</v>
      </c>
      <c r="L211" t="s">
        <v>63</v>
      </c>
      <c r="M211" t="s">
        <v>60</v>
      </c>
      <c r="O211" t="e">
        <f t="shared" si="23"/>
        <v>#N/A</v>
      </c>
      <c r="P211">
        <f t="shared" si="24"/>
        <v>994.527</v>
      </c>
      <c r="Q211">
        <f t="shared" si="25"/>
        <v>994.527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43004.666666666664</v>
      </c>
      <c r="B212">
        <v>994.487</v>
      </c>
      <c r="C212">
        <v>1001.697</v>
      </c>
      <c r="D212" t="s">
        <v>55</v>
      </c>
      <c r="E212" t="s">
        <v>56</v>
      </c>
      <c r="F212" t="s">
        <v>57</v>
      </c>
      <c r="G212">
        <v>7.21</v>
      </c>
      <c r="H212">
        <v>0</v>
      </c>
      <c r="K212" t="s">
        <v>58</v>
      </c>
      <c r="L212" t="s">
        <v>63</v>
      </c>
      <c r="M212" t="s">
        <v>60</v>
      </c>
      <c r="O212" t="e">
        <f t="shared" si="23"/>
        <v>#N/A</v>
      </c>
      <c r="P212">
        <f t="shared" si="24"/>
        <v>994.487</v>
      </c>
      <c r="Q212">
        <f t="shared" si="25"/>
        <v>994.487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43031.631944444445</v>
      </c>
      <c r="B213">
        <v>994.487</v>
      </c>
      <c r="C213">
        <v>1001.697</v>
      </c>
      <c r="D213" t="s">
        <v>55</v>
      </c>
      <c r="E213" t="s">
        <v>56</v>
      </c>
      <c r="F213" t="s">
        <v>57</v>
      </c>
      <c r="G213">
        <v>7.21</v>
      </c>
      <c r="H213">
        <v>0</v>
      </c>
      <c r="K213" t="s">
        <v>58</v>
      </c>
      <c r="L213" t="s">
        <v>63</v>
      </c>
      <c r="M213" t="s">
        <v>60</v>
      </c>
      <c r="O213" t="e">
        <f t="shared" si="23"/>
        <v>#N/A</v>
      </c>
      <c r="P213">
        <f t="shared" si="24"/>
        <v>994.487</v>
      </c>
      <c r="Q213">
        <f t="shared" si="25"/>
        <v>994.487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43066.649305555555</v>
      </c>
      <c r="B214">
        <v>994.477</v>
      </c>
      <c r="C214">
        <v>1001.697</v>
      </c>
      <c r="D214" t="s">
        <v>55</v>
      </c>
      <c r="E214" t="s">
        <v>56</v>
      </c>
      <c r="F214" t="s">
        <v>57</v>
      </c>
      <c r="G214">
        <v>7.22</v>
      </c>
      <c r="H214">
        <v>0</v>
      </c>
      <c r="K214" t="s">
        <v>58</v>
      </c>
      <c r="L214" t="s">
        <v>63</v>
      </c>
      <c r="M214" t="s">
        <v>60</v>
      </c>
      <c r="O214" t="e">
        <f t="shared" si="23"/>
        <v>#N/A</v>
      </c>
      <c r="P214">
        <f t="shared" si="24"/>
        <v>994.477</v>
      </c>
      <c r="Q214">
        <f t="shared" si="25"/>
        <v>994.477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43087.65277777778</v>
      </c>
      <c r="B215">
        <v>994.467</v>
      </c>
      <c r="C215">
        <v>1001.697</v>
      </c>
      <c r="D215" t="s">
        <v>55</v>
      </c>
      <c r="E215" t="s">
        <v>56</v>
      </c>
      <c r="F215" t="s">
        <v>57</v>
      </c>
      <c r="G215">
        <v>7.23</v>
      </c>
      <c r="H215">
        <v>0</v>
      </c>
      <c r="K215" t="s">
        <v>58</v>
      </c>
      <c r="L215" t="s">
        <v>63</v>
      </c>
      <c r="M215" t="s">
        <v>60</v>
      </c>
      <c r="O215" t="e">
        <f t="shared" si="23"/>
        <v>#N/A</v>
      </c>
      <c r="P215">
        <f t="shared" si="24"/>
        <v>994.467</v>
      </c>
      <c r="Q215">
        <f t="shared" si="25"/>
        <v>994.467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43129.625</v>
      </c>
      <c r="B216">
        <v>994.447</v>
      </c>
      <c r="C216">
        <v>1001.697</v>
      </c>
      <c r="D216" t="s">
        <v>55</v>
      </c>
      <c r="E216" t="s">
        <v>56</v>
      </c>
      <c r="F216" t="s">
        <v>57</v>
      </c>
      <c r="G216">
        <v>7.25</v>
      </c>
      <c r="H216">
        <v>0</v>
      </c>
      <c r="K216" t="s">
        <v>58</v>
      </c>
      <c r="L216" t="s">
        <v>63</v>
      </c>
      <c r="M216" t="s">
        <v>60</v>
      </c>
      <c r="O216" t="e">
        <f t="shared" si="23"/>
        <v>#N/A</v>
      </c>
      <c r="P216">
        <f t="shared" si="24"/>
        <v>994.447</v>
      </c>
      <c r="Q216">
        <f t="shared" si="25"/>
        <v>994.447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43157.625</v>
      </c>
      <c r="B217">
        <v>994.457</v>
      </c>
      <c r="C217">
        <v>1001.697</v>
      </c>
      <c r="D217" t="s">
        <v>55</v>
      </c>
      <c r="E217" t="s">
        <v>56</v>
      </c>
      <c r="F217" t="s">
        <v>57</v>
      </c>
      <c r="G217">
        <v>7.24</v>
      </c>
      <c r="H217">
        <v>0</v>
      </c>
      <c r="K217" t="s">
        <v>58</v>
      </c>
      <c r="L217" t="s">
        <v>63</v>
      </c>
      <c r="M217" t="s">
        <v>60</v>
      </c>
      <c r="O217" t="e">
        <f t="shared" si="23"/>
        <v>#N/A</v>
      </c>
      <c r="P217">
        <f t="shared" si="24"/>
        <v>994.457</v>
      </c>
      <c r="Q217">
        <f t="shared" si="25"/>
        <v>994.457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43185.635416666664</v>
      </c>
      <c r="B218">
        <v>994.447</v>
      </c>
      <c r="C218">
        <v>1001.697</v>
      </c>
      <c r="D218" t="s">
        <v>55</v>
      </c>
      <c r="E218" t="s">
        <v>56</v>
      </c>
      <c r="F218" t="s">
        <v>57</v>
      </c>
      <c r="G218">
        <v>7.25</v>
      </c>
      <c r="H218">
        <v>0</v>
      </c>
      <c r="K218" t="s">
        <v>58</v>
      </c>
      <c r="L218" t="s">
        <v>63</v>
      </c>
      <c r="M218" t="s">
        <v>60</v>
      </c>
      <c r="O218" t="e">
        <f t="shared" si="23"/>
        <v>#N/A</v>
      </c>
      <c r="P218">
        <f t="shared" si="24"/>
        <v>994.447</v>
      </c>
      <c r="Q218">
        <f t="shared" si="25"/>
        <v>994.447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43214.59375</v>
      </c>
      <c r="B219">
        <v>994.727</v>
      </c>
      <c r="C219">
        <v>1001.697</v>
      </c>
      <c r="D219" t="s">
        <v>55</v>
      </c>
      <c r="E219" t="s">
        <v>56</v>
      </c>
      <c r="F219" t="s">
        <v>57</v>
      </c>
      <c r="G219">
        <v>6.97</v>
      </c>
      <c r="H219">
        <v>0</v>
      </c>
      <c r="K219" t="s">
        <v>58</v>
      </c>
      <c r="L219" t="s">
        <v>63</v>
      </c>
      <c r="M219" t="s">
        <v>60</v>
      </c>
      <c r="O219" t="e">
        <f t="shared" si="23"/>
        <v>#N/A</v>
      </c>
      <c r="P219">
        <f t="shared" si="24"/>
        <v>994.727</v>
      </c>
      <c r="Q219">
        <f t="shared" si="25"/>
        <v>994.727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43248.600694444445</v>
      </c>
      <c r="B220">
        <v>994.097</v>
      </c>
      <c r="C220">
        <v>1001.697</v>
      </c>
      <c r="D220" t="s">
        <v>55</v>
      </c>
      <c r="E220" t="s">
        <v>56</v>
      </c>
      <c r="F220" t="s">
        <v>57</v>
      </c>
      <c r="G220">
        <v>7.6</v>
      </c>
      <c r="H220">
        <v>0</v>
      </c>
      <c r="K220" t="s">
        <v>58</v>
      </c>
      <c r="L220" t="s">
        <v>63</v>
      </c>
      <c r="M220" t="s">
        <v>60</v>
      </c>
      <c r="O220" t="e">
        <f t="shared" si="23"/>
        <v>#N/A</v>
      </c>
      <c r="P220">
        <f t="shared" si="24"/>
        <v>994.097</v>
      </c>
      <c r="Q220">
        <f t="shared" si="25"/>
        <v>994.097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43276.604166666664</v>
      </c>
      <c r="B221">
        <v>995.687</v>
      </c>
      <c r="C221">
        <v>1001.697</v>
      </c>
      <c r="D221" t="s">
        <v>55</v>
      </c>
      <c r="E221" t="s">
        <v>56</v>
      </c>
      <c r="F221" t="s">
        <v>57</v>
      </c>
      <c r="G221">
        <v>6.01</v>
      </c>
      <c r="H221">
        <v>0</v>
      </c>
      <c r="K221" t="s">
        <v>58</v>
      </c>
      <c r="L221" t="s">
        <v>63</v>
      </c>
      <c r="M221" t="s">
        <v>60</v>
      </c>
      <c r="O221" t="e">
        <f t="shared" si="23"/>
        <v>#N/A</v>
      </c>
      <c r="P221">
        <f t="shared" si="24"/>
        <v>995.687</v>
      </c>
      <c r="Q221">
        <f t="shared" si="25"/>
        <v>995.687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43307.600694444445</v>
      </c>
      <c r="B222">
        <v>995.577</v>
      </c>
      <c r="C222">
        <v>1001.697</v>
      </c>
      <c r="D222" t="s">
        <v>55</v>
      </c>
      <c r="E222" t="s">
        <v>56</v>
      </c>
      <c r="F222" t="s">
        <v>57</v>
      </c>
      <c r="G222">
        <v>6.12</v>
      </c>
      <c r="H222">
        <v>0</v>
      </c>
      <c r="K222" t="s">
        <v>58</v>
      </c>
      <c r="L222" t="s">
        <v>63</v>
      </c>
      <c r="M222" t="s">
        <v>60</v>
      </c>
      <c r="O222" t="e">
        <f t="shared" si="23"/>
        <v>#N/A</v>
      </c>
      <c r="P222">
        <f t="shared" si="24"/>
        <v>995.577</v>
      </c>
      <c r="Q222">
        <f t="shared" si="25"/>
        <v>995.577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43340.604166666664</v>
      </c>
      <c r="B223">
        <v>995.357</v>
      </c>
      <c r="C223">
        <v>1001.697</v>
      </c>
      <c r="D223" t="s">
        <v>55</v>
      </c>
      <c r="E223" t="s">
        <v>56</v>
      </c>
      <c r="F223" t="s">
        <v>57</v>
      </c>
      <c r="G223">
        <v>6.34</v>
      </c>
      <c r="H223">
        <v>0</v>
      </c>
      <c r="K223" t="s">
        <v>58</v>
      </c>
      <c r="L223" t="s">
        <v>63</v>
      </c>
      <c r="M223" t="s">
        <v>60</v>
      </c>
      <c r="O223" t="e">
        <f t="shared" si="23"/>
        <v>#N/A</v>
      </c>
      <c r="P223">
        <f t="shared" si="24"/>
        <v>995.357</v>
      </c>
      <c r="Q223">
        <f t="shared" si="25"/>
        <v>995.357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43368.61111111111</v>
      </c>
      <c r="B224">
        <v>995.407</v>
      </c>
      <c r="C224">
        <v>1001.697</v>
      </c>
      <c r="D224" t="s">
        <v>55</v>
      </c>
      <c r="E224" t="s">
        <v>56</v>
      </c>
      <c r="F224" t="s">
        <v>57</v>
      </c>
      <c r="G224">
        <v>6.29</v>
      </c>
      <c r="H224">
        <v>0</v>
      </c>
      <c r="K224" t="s">
        <v>58</v>
      </c>
      <c r="L224" t="s">
        <v>63</v>
      </c>
      <c r="M224" t="s">
        <v>60</v>
      </c>
      <c r="O224" t="e">
        <f t="shared" si="23"/>
        <v>#N/A</v>
      </c>
      <c r="P224">
        <f t="shared" si="24"/>
        <v>995.407</v>
      </c>
      <c r="Q224">
        <f t="shared" si="25"/>
        <v>995.407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43402.604166666664</v>
      </c>
      <c r="B225">
        <v>995.877</v>
      </c>
      <c r="C225">
        <v>1001.697</v>
      </c>
      <c r="D225" t="s">
        <v>55</v>
      </c>
      <c r="E225" t="s">
        <v>56</v>
      </c>
      <c r="F225" t="s">
        <v>57</v>
      </c>
      <c r="G225">
        <v>5.82</v>
      </c>
      <c r="H225">
        <v>0</v>
      </c>
      <c r="K225" t="s">
        <v>58</v>
      </c>
      <c r="L225" t="s">
        <v>63</v>
      </c>
      <c r="M225" t="s">
        <v>60</v>
      </c>
      <c r="O225" t="e">
        <f t="shared" si="23"/>
        <v>#N/A</v>
      </c>
      <c r="P225">
        <f t="shared" si="24"/>
        <v>995.877</v>
      </c>
      <c r="Q225">
        <f t="shared" si="25"/>
        <v>995.877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43431.60763888889</v>
      </c>
      <c r="B226">
        <v>996.197</v>
      </c>
      <c r="C226">
        <v>1001.697</v>
      </c>
      <c r="D226" t="s">
        <v>55</v>
      </c>
      <c r="E226" t="s">
        <v>56</v>
      </c>
      <c r="F226" t="s">
        <v>57</v>
      </c>
      <c r="G226">
        <v>5.5</v>
      </c>
      <c r="H226">
        <v>0</v>
      </c>
      <c r="K226" t="s">
        <v>58</v>
      </c>
      <c r="L226" t="s">
        <v>63</v>
      </c>
      <c r="M226" t="s">
        <v>60</v>
      </c>
      <c r="O226" t="e">
        <f t="shared" si="23"/>
        <v>#N/A</v>
      </c>
      <c r="P226">
        <f t="shared" si="24"/>
        <v>996.197</v>
      </c>
      <c r="Q226">
        <f t="shared" si="25"/>
        <v>996.197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43453.604166666664</v>
      </c>
      <c r="B227">
        <v>996.267</v>
      </c>
      <c r="C227">
        <v>1001.697</v>
      </c>
      <c r="D227" t="s">
        <v>55</v>
      </c>
      <c r="E227" t="s">
        <v>56</v>
      </c>
      <c r="F227" t="s">
        <v>57</v>
      </c>
      <c r="G227">
        <v>5.43</v>
      </c>
      <c r="H227">
        <v>0</v>
      </c>
      <c r="K227" t="s">
        <v>58</v>
      </c>
      <c r="L227" t="s">
        <v>63</v>
      </c>
      <c r="M227" t="s">
        <v>60</v>
      </c>
      <c r="O227" t="e">
        <f t="shared" si="23"/>
        <v>#N/A</v>
      </c>
      <c r="P227">
        <f t="shared" si="24"/>
        <v>996.267</v>
      </c>
      <c r="Q227">
        <f t="shared" si="25"/>
        <v>996.267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43495.604166666664</v>
      </c>
      <c r="B228">
        <v>996.297</v>
      </c>
      <c r="C228">
        <v>1001.697</v>
      </c>
      <c r="D228" t="s">
        <v>55</v>
      </c>
      <c r="E228" t="s">
        <v>56</v>
      </c>
      <c r="F228" t="s">
        <v>57</v>
      </c>
      <c r="G228">
        <v>5.4</v>
      </c>
      <c r="H228">
        <v>0</v>
      </c>
      <c r="K228" t="s">
        <v>58</v>
      </c>
      <c r="L228" t="s">
        <v>63</v>
      </c>
      <c r="M228" t="s">
        <v>60</v>
      </c>
      <c r="O228" t="e">
        <f t="shared" si="23"/>
        <v>#N/A</v>
      </c>
      <c r="P228">
        <f t="shared" si="24"/>
        <v>996.297</v>
      </c>
      <c r="Q228">
        <f t="shared" si="25"/>
        <v>996.297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43521.60763888889</v>
      </c>
      <c r="B229">
        <v>996.247</v>
      </c>
      <c r="C229">
        <v>1001.697</v>
      </c>
      <c r="D229" t="s">
        <v>55</v>
      </c>
      <c r="E229" t="s">
        <v>56</v>
      </c>
      <c r="F229" t="s">
        <v>57</v>
      </c>
      <c r="G229">
        <v>5.45</v>
      </c>
      <c r="H229">
        <v>0</v>
      </c>
      <c r="K229" t="s">
        <v>58</v>
      </c>
      <c r="L229" t="s">
        <v>63</v>
      </c>
      <c r="M229" t="s">
        <v>60</v>
      </c>
      <c r="O229" t="e">
        <f t="shared" si="23"/>
        <v>#N/A</v>
      </c>
      <c r="P229">
        <f t="shared" si="24"/>
        <v>996.247</v>
      </c>
      <c r="Q229">
        <f t="shared" si="25"/>
        <v>996.247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43550.60763888889</v>
      </c>
      <c r="B230">
        <v>996.187</v>
      </c>
      <c r="C230">
        <v>1001.697</v>
      </c>
      <c r="D230" t="s">
        <v>55</v>
      </c>
      <c r="E230" t="s">
        <v>56</v>
      </c>
      <c r="F230" t="s">
        <v>57</v>
      </c>
      <c r="G230">
        <v>5.51</v>
      </c>
      <c r="H230">
        <v>0</v>
      </c>
      <c r="K230" t="s">
        <v>58</v>
      </c>
      <c r="L230" t="s">
        <v>63</v>
      </c>
      <c r="M230" t="s">
        <v>60</v>
      </c>
      <c r="O230" t="e">
        <f t="shared" si="23"/>
        <v>#N/A</v>
      </c>
      <c r="P230">
        <f t="shared" si="24"/>
        <v>996.187</v>
      </c>
      <c r="Q230">
        <f t="shared" si="25"/>
        <v>996.187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43584.60763888889</v>
      </c>
      <c r="B231">
        <v>996.397</v>
      </c>
      <c r="C231">
        <v>1001.697</v>
      </c>
      <c r="D231" t="s">
        <v>55</v>
      </c>
      <c r="E231" t="s">
        <v>56</v>
      </c>
      <c r="F231" t="s">
        <v>57</v>
      </c>
      <c r="G231">
        <v>5.3</v>
      </c>
      <c r="H231">
        <v>0</v>
      </c>
      <c r="K231" t="s">
        <v>58</v>
      </c>
      <c r="L231" t="s">
        <v>63</v>
      </c>
      <c r="M231" t="s">
        <v>60</v>
      </c>
      <c r="O231" t="e">
        <f t="shared" si="23"/>
        <v>#N/A</v>
      </c>
      <c r="P231">
        <f t="shared" si="24"/>
        <v>996.397</v>
      </c>
      <c r="Q231">
        <f t="shared" si="25"/>
        <v>996.397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43612.61111111111</v>
      </c>
      <c r="B232">
        <v>996.247</v>
      </c>
      <c r="C232">
        <v>1001.697</v>
      </c>
      <c r="D232" t="s">
        <v>55</v>
      </c>
      <c r="E232" t="s">
        <v>56</v>
      </c>
      <c r="F232" t="s">
        <v>57</v>
      </c>
      <c r="G232">
        <v>5.45</v>
      </c>
      <c r="H232">
        <v>0</v>
      </c>
      <c r="K232" t="s">
        <v>58</v>
      </c>
      <c r="L232" t="s">
        <v>63</v>
      </c>
      <c r="M232" t="s">
        <v>60</v>
      </c>
      <c r="O232" t="e">
        <f t="shared" si="23"/>
        <v>#N/A</v>
      </c>
      <c r="P232">
        <f t="shared" si="24"/>
        <v>996.247</v>
      </c>
      <c r="Q232">
        <f t="shared" si="25"/>
        <v>996.247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43640.61111111111</v>
      </c>
      <c r="B233">
        <v>995.787</v>
      </c>
      <c r="C233">
        <v>1001.697</v>
      </c>
      <c r="D233" t="s">
        <v>55</v>
      </c>
      <c r="E233" t="s">
        <v>56</v>
      </c>
      <c r="F233" t="s">
        <v>57</v>
      </c>
      <c r="G233">
        <v>5.91</v>
      </c>
      <c r="H233">
        <v>0</v>
      </c>
      <c r="K233" t="s">
        <v>58</v>
      </c>
      <c r="L233" t="s">
        <v>63</v>
      </c>
      <c r="M233" t="s">
        <v>60</v>
      </c>
      <c r="O233" t="e">
        <f t="shared" si="23"/>
        <v>#N/A</v>
      </c>
      <c r="P233">
        <f t="shared" si="24"/>
        <v>995.787</v>
      </c>
      <c r="Q233">
        <f t="shared" si="25"/>
        <v>995.787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43675.61111111111</v>
      </c>
      <c r="B234">
        <v>995.547</v>
      </c>
      <c r="C234">
        <v>1001.697</v>
      </c>
      <c r="D234" t="s">
        <v>55</v>
      </c>
      <c r="E234" t="s">
        <v>56</v>
      </c>
      <c r="F234" t="s">
        <v>57</v>
      </c>
      <c r="G234">
        <v>6.15</v>
      </c>
      <c r="H234">
        <v>0</v>
      </c>
      <c r="K234" t="s">
        <v>58</v>
      </c>
      <c r="L234" t="s">
        <v>63</v>
      </c>
      <c r="M234" t="s">
        <v>60</v>
      </c>
      <c r="O234" t="e">
        <f t="shared" si="23"/>
        <v>#N/A</v>
      </c>
      <c r="P234">
        <f t="shared" si="24"/>
        <v>995.547</v>
      </c>
      <c r="Q234">
        <f t="shared" si="25"/>
        <v>995.547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43696.61111111111</v>
      </c>
      <c r="B235">
        <v>995.457</v>
      </c>
      <c r="C235">
        <v>1001.697</v>
      </c>
      <c r="D235" t="s">
        <v>55</v>
      </c>
      <c r="E235" t="s">
        <v>56</v>
      </c>
      <c r="F235" t="s">
        <v>57</v>
      </c>
      <c r="G235">
        <v>6.24</v>
      </c>
      <c r="H235">
        <v>0</v>
      </c>
      <c r="K235" t="s">
        <v>58</v>
      </c>
      <c r="L235" t="s">
        <v>63</v>
      </c>
      <c r="M235" t="s">
        <v>60</v>
      </c>
      <c r="O235" t="e">
        <f t="shared" si="23"/>
        <v>#N/A</v>
      </c>
      <c r="P235">
        <f t="shared" si="24"/>
        <v>995.457</v>
      </c>
      <c r="Q235">
        <f t="shared" si="25"/>
        <v>995.457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43726.61111111111</v>
      </c>
      <c r="B236">
        <v>995.727</v>
      </c>
      <c r="C236">
        <v>1001.697</v>
      </c>
      <c r="D236" t="s">
        <v>55</v>
      </c>
      <c r="E236" t="s">
        <v>56</v>
      </c>
      <c r="F236" t="s">
        <v>57</v>
      </c>
      <c r="G236">
        <v>5.97</v>
      </c>
      <c r="H236">
        <v>0</v>
      </c>
      <c r="K236" t="s">
        <v>58</v>
      </c>
      <c r="L236" t="s">
        <v>63</v>
      </c>
      <c r="M236" t="s">
        <v>60</v>
      </c>
      <c r="O236" t="e">
        <f t="shared" si="23"/>
        <v>#N/A</v>
      </c>
      <c r="P236">
        <f t="shared" si="24"/>
        <v>995.727</v>
      </c>
      <c r="Q236">
        <f t="shared" si="25"/>
        <v>995.727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43766.61111111111</v>
      </c>
      <c r="B237">
        <v>995.737</v>
      </c>
      <c r="C237">
        <v>1001.697</v>
      </c>
      <c r="D237" t="s">
        <v>55</v>
      </c>
      <c r="E237" t="s">
        <v>56</v>
      </c>
      <c r="F237" t="s">
        <v>57</v>
      </c>
      <c r="G237">
        <v>5.96</v>
      </c>
      <c r="H237">
        <v>0</v>
      </c>
      <c r="K237" t="s">
        <v>58</v>
      </c>
      <c r="L237" t="s">
        <v>63</v>
      </c>
      <c r="M237" t="s">
        <v>60</v>
      </c>
      <c r="O237" t="e">
        <f t="shared" si="23"/>
        <v>#N/A</v>
      </c>
      <c r="P237">
        <f t="shared" si="24"/>
        <v>995.737</v>
      </c>
      <c r="Q237">
        <f t="shared" si="25"/>
        <v>995.737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43796.61111111111</v>
      </c>
      <c r="B238">
        <v>995.787</v>
      </c>
      <c r="C238">
        <v>1001.697</v>
      </c>
      <c r="D238" t="s">
        <v>55</v>
      </c>
      <c r="E238" t="s">
        <v>56</v>
      </c>
      <c r="F238" t="s">
        <v>57</v>
      </c>
      <c r="G238">
        <v>5.91</v>
      </c>
      <c r="H238">
        <v>0</v>
      </c>
      <c r="K238" t="s">
        <v>58</v>
      </c>
      <c r="L238" t="s">
        <v>63</v>
      </c>
      <c r="M238" t="s">
        <v>60</v>
      </c>
      <c r="O238" t="e">
        <f t="shared" si="23"/>
        <v>#N/A</v>
      </c>
      <c r="P238">
        <f t="shared" si="24"/>
        <v>995.787</v>
      </c>
      <c r="Q238">
        <f t="shared" si="25"/>
        <v>995.787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43817.61111111111</v>
      </c>
      <c r="B239">
        <v>995.877</v>
      </c>
      <c r="C239">
        <v>1001.697</v>
      </c>
      <c r="D239" t="s">
        <v>55</v>
      </c>
      <c r="E239" t="s">
        <v>56</v>
      </c>
      <c r="F239" t="s">
        <v>57</v>
      </c>
      <c r="G239">
        <v>5.82</v>
      </c>
      <c r="H239">
        <v>0</v>
      </c>
      <c r="K239" t="s">
        <v>58</v>
      </c>
      <c r="L239" t="s">
        <v>63</v>
      </c>
      <c r="M239" t="s">
        <v>60</v>
      </c>
      <c r="O239" t="e">
        <f t="shared" si="23"/>
        <v>#N/A</v>
      </c>
      <c r="P239">
        <f t="shared" si="24"/>
        <v>995.877</v>
      </c>
      <c r="Q239">
        <f t="shared" si="25"/>
        <v>995.877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43885.61111111111</v>
      </c>
      <c r="B240">
        <v>996.227</v>
      </c>
      <c r="C240">
        <v>1001.697</v>
      </c>
      <c r="D240" t="s">
        <v>55</v>
      </c>
      <c r="E240" t="s">
        <v>56</v>
      </c>
      <c r="F240" t="s">
        <v>57</v>
      </c>
      <c r="G240">
        <v>5.47</v>
      </c>
      <c r="H240">
        <v>0</v>
      </c>
      <c r="K240" t="s">
        <v>58</v>
      </c>
      <c r="L240" t="s">
        <v>63</v>
      </c>
      <c r="M240" t="s">
        <v>60</v>
      </c>
      <c r="O240" t="e">
        <f t="shared" si="23"/>
        <v>#N/A</v>
      </c>
      <c r="P240">
        <f t="shared" si="24"/>
        <v>996.227</v>
      </c>
      <c r="Q240">
        <f t="shared" si="25"/>
        <v>996.227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43949.61111111111</v>
      </c>
      <c r="B241">
        <v>996.687</v>
      </c>
      <c r="C241">
        <v>1001.697</v>
      </c>
      <c r="D241" t="s">
        <v>55</v>
      </c>
      <c r="E241" t="s">
        <v>56</v>
      </c>
      <c r="F241" t="s">
        <v>57</v>
      </c>
      <c r="G241">
        <v>5.01</v>
      </c>
      <c r="H241">
        <v>0</v>
      </c>
      <c r="K241" t="s">
        <v>58</v>
      </c>
      <c r="L241" t="s">
        <v>63</v>
      </c>
      <c r="M241" t="s">
        <v>60</v>
      </c>
      <c r="O241" t="e">
        <f t="shared" si="23"/>
        <v>#N/A</v>
      </c>
      <c r="P241">
        <f t="shared" si="24"/>
        <v>996.687</v>
      </c>
      <c r="Q241">
        <f t="shared" si="25"/>
        <v>996.687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43977.61111111111</v>
      </c>
      <c r="B242">
        <v>996.457</v>
      </c>
      <c r="C242">
        <v>1001.697</v>
      </c>
      <c r="D242" t="s">
        <v>55</v>
      </c>
      <c r="E242" t="s">
        <v>56</v>
      </c>
      <c r="F242" t="s">
        <v>57</v>
      </c>
      <c r="G242">
        <v>5.24</v>
      </c>
      <c r="H242">
        <v>0</v>
      </c>
      <c r="K242" t="s">
        <v>58</v>
      </c>
      <c r="L242" t="s">
        <v>63</v>
      </c>
      <c r="M242" t="s">
        <v>60</v>
      </c>
      <c r="O242" t="e">
        <f t="shared" si="23"/>
        <v>#N/A</v>
      </c>
      <c r="P242">
        <f t="shared" si="24"/>
        <v>996.457</v>
      </c>
      <c r="Q242">
        <f t="shared" si="25"/>
        <v>996.457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44011.61111111111</v>
      </c>
      <c r="B243">
        <v>996.497</v>
      </c>
      <c r="C243">
        <v>1001.697</v>
      </c>
      <c r="D243" t="s">
        <v>55</v>
      </c>
      <c r="E243" t="s">
        <v>56</v>
      </c>
      <c r="F243" t="s">
        <v>57</v>
      </c>
      <c r="G243">
        <v>5.2</v>
      </c>
      <c r="H243">
        <v>0</v>
      </c>
      <c r="K243" t="s">
        <v>58</v>
      </c>
      <c r="L243" t="s">
        <v>63</v>
      </c>
      <c r="M243" t="s">
        <v>60</v>
      </c>
      <c r="O243" t="e">
        <f t="shared" si="23"/>
        <v>#N/A</v>
      </c>
      <c r="P243">
        <f t="shared" si="24"/>
        <v>996.497</v>
      </c>
      <c r="Q243">
        <f t="shared" si="25"/>
        <v>996.497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44039.61111111111</v>
      </c>
      <c r="B244">
        <v>996.357</v>
      </c>
      <c r="C244">
        <v>1001.697</v>
      </c>
      <c r="D244" t="s">
        <v>55</v>
      </c>
      <c r="E244" t="s">
        <v>56</v>
      </c>
      <c r="F244" t="s">
        <v>57</v>
      </c>
      <c r="G244">
        <v>5.34</v>
      </c>
      <c r="H244">
        <v>0</v>
      </c>
      <c r="K244" t="s">
        <v>58</v>
      </c>
      <c r="L244" t="s">
        <v>63</v>
      </c>
      <c r="M244" t="s">
        <v>60</v>
      </c>
      <c r="O244" t="e">
        <f t="shared" si="23"/>
        <v>#N/A</v>
      </c>
      <c r="P244">
        <f t="shared" si="24"/>
        <v>996.357</v>
      </c>
      <c r="Q244">
        <f t="shared" si="25"/>
        <v>996.357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44062.61111111111</v>
      </c>
      <c r="B245">
        <v>996.187</v>
      </c>
      <c r="C245">
        <v>1001.697</v>
      </c>
      <c r="D245" t="s">
        <v>55</v>
      </c>
      <c r="E245" t="s">
        <v>56</v>
      </c>
      <c r="F245" t="s">
        <v>57</v>
      </c>
      <c r="G245">
        <v>5.51</v>
      </c>
      <c r="H245">
        <v>0</v>
      </c>
      <c r="K245" t="s">
        <v>58</v>
      </c>
      <c r="L245" t="s">
        <v>63</v>
      </c>
      <c r="M245" t="s">
        <v>60</v>
      </c>
      <c r="O245" t="e">
        <f t="shared" si="23"/>
        <v>#N/A</v>
      </c>
      <c r="P245">
        <f t="shared" si="24"/>
        <v>996.187</v>
      </c>
      <c r="Q245">
        <f t="shared" si="25"/>
        <v>996.187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44097.61111111111</v>
      </c>
      <c r="B246">
        <v>996.077</v>
      </c>
      <c r="C246">
        <v>1001.697</v>
      </c>
      <c r="D246" t="s">
        <v>55</v>
      </c>
      <c r="E246" t="s">
        <v>56</v>
      </c>
      <c r="F246" t="s">
        <v>57</v>
      </c>
      <c r="G246">
        <v>5.62</v>
      </c>
      <c r="H246">
        <v>0</v>
      </c>
      <c r="K246" t="s">
        <v>58</v>
      </c>
      <c r="L246" t="s">
        <v>63</v>
      </c>
      <c r="M246" t="s">
        <v>60</v>
      </c>
      <c r="O246" t="e">
        <f t="shared" si="23"/>
        <v>#N/A</v>
      </c>
      <c r="P246">
        <f t="shared" si="24"/>
        <v>996.077</v>
      </c>
      <c r="Q246">
        <f t="shared" si="25"/>
        <v>996.077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44130.61111111111</v>
      </c>
      <c r="B247">
        <v>996.067</v>
      </c>
      <c r="C247">
        <v>1001.697</v>
      </c>
      <c r="D247" t="s">
        <v>55</v>
      </c>
      <c r="E247" t="s">
        <v>56</v>
      </c>
      <c r="F247" t="s">
        <v>57</v>
      </c>
      <c r="G247">
        <v>5.63</v>
      </c>
      <c r="H247">
        <v>0</v>
      </c>
      <c r="K247" t="s">
        <v>58</v>
      </c>
      <c r="L247" t="s">
        <v>63</v>
      </c>
      <c r="M247" t="s">
        <v>60</v>
      </c>
      <c r="O247" t="e">
        <f t="shared" si="23"/>
        <v>#N/A</v>
      </c>
      <c r="P247">
        <f t="shared" si="24"/>
        <v>996.067</v>
      </c>
      <c r="Q247">
        <f t="shared" si="25"/>
        <v>996.067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44158.61111111111</v>
      </c>
      <c r="B248">
        <v>996.037</v>
      </c>
      <c r="C248">
        <v>1001.697</v>
      </c>
      <c r="D248" t="s">
        <v>55</v>
      </c>
      <c r="E248" t="s">
        <v>56</v>
      </c>
      <c r="F248" t="s">
        <v>57</v>
      </c>
      <c r="G248">
        <v>5.66</v>
      </c>
      <c r="H248">
        <v>0</v>
      </c>
      <c r="K248" t="s">
        <v>58</v>
      </c>
      <c r="L248" t="s">
        <v>63</v>
      </c>
      <c r="M248" t="s">
        <v>60</v>
      </c>
      <c r="O248" t="e">
        <f t="shared" si="23"/>
        <v>#N/A</v>
      </c>
      <c r="P248">
        <f t="shared" si="24"/>
        <v>996.037</v>
      </c>
      <c r="Q248">
        <f t="shared" si="25"/>
        <v>996.037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44181.61111111111</v>
      </c>
      <c r="B249">
        <v>996.037</v>
      </c>
      <c r="C249">
        <v>1001.697</v>
      </c>
      <c r="D249" t="s">
        <v>55</v>
      </c>
      <c r="E249" t="s">
        <v>56</v>
      </c>
      <c r="F249" t="s">
        <v>57</v>
      </c>
      <c r="G249">
        <v>5.66</v>
      </c>
      <c r="H249">
        <v>0</v>
      </c>
      <c r="K249" t="s">
        <v>58</v>
      </c>
      <c r="L249" t="s">
        <v>63</v>
      </c>
      <c r="M249" t="s">
        <v>60</v>
      </c>
      <c r="O249" t="e">
        <f t="shared" si="23"/>
        <v>#N/A</v>
      </c>
      <c r="P249">
        <f t="shared" si="24"/>
        <v>996.037</v>
      </c>
      <c r="Q249">
        <f t="shared" si="25"/>
        <v>996.037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44224.61111111111</v>
      </c>
      <c r="B250">
        <v>996.167</v>
      </c>
      <c r="C250">
        <v>1001.697</v>
      </c>
      <c r="D250" t="s">
        <v>55</v>
      </c>
      <c r="E250" t="s">
        <v>56</v>
      </c>
      <c r="F250" t="s">
        <v>57</v>
      </c>
      <c r="G250">
        <v>5.53</v>
      </c>
      <c r="H250">
        <v>0</v>
      </c>
      <c r="K250" t="s">
        <v>58</v>
      </c>
      <c r="L250" t="s">
        <v>63</v>
      </c>
      <c r="M250" t="s">
        <v>60</v>
      </c>
      <c r="O250" t="e">
        <f t="shared" si="23"/>
        <v>#N/A</v>
      </c>
      <c r="P250">
        <f t="shared" si="24"/>
        <v>996.167</v>
      </c>
      <c r="Q250">
        <f t="shared" si="25"/>
        <v>996.167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44250.61111111111</v>
      </c>
      <c r="B251">
        <v>996.227</v>
      </c>
      <c r="C251">
        <v>1001.697</v>
      </c>
      <c r="D251" t="s">
        <v>55</v>
      </c>
      <c r="E251" t="s">
        <v>56</v>
      </c>
      <c r="F251" t="s">
        <v>57</v>
      </c>
      <c r="G251">
        <v>5.47</v>
      </c>
      <c r="H251">
        <v>0</v>
      </c>
      <c r="K251" t="s">
        <v>58</v>
      </c>
      <c r="L251" t="s">
        <v>63</v>
      </c>
      <c r="M251" t="s">
        <v>60</v>
      </c>
      <c r="O251" t="e">
        <f t="shared" si="23"/>
        <v>#N/A</v>
      </c>
      <c r="P251">
        <f t="shared" si="24"/>
        <v>996.227</v>
      </c>
      <c r="Q251">
        <f t="shared" si="25"/>
        <v>996.227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44279.61111111111</v>
      </c>
      <c r="B252">
        <v>996.147</v>
      </c>
      <c r="C252">
        <v>1001.697</v>
      </c>
      <c r="D252" t="s">
        <v>55</v>
      </c>
      <c r="E252" t="s">
        <v>56</v>
      </c>
      <c r="F252" t="s">
        <v>57</v>
      </c>
      <c r="G252">
        <v>5.55</v>
      </c>
      <c r="H252">
        <v>0</v>
      </c>
      <c r="K252" t="s">
        <v>58</v>
      </c>
      <c r="L252" t="s">
        <v>63</v>
      </c>
      <c r="M252" t="s">
        <v>60</v>
      </c>
      <c r="O252" t="e">
        <f t="shared" si="23"/>
        <v>#N/A</v>
      </c>
      <c r="P252">
        <f t="shared" si="24"/>
        <v>996.147</v>
      </c>
      <c r="Q252">
        <f t="shared" si="25"/>
        <v>996.147</v>
      </c>
      <c r="R252" s="10" t="e">
        <f t="shared" si="26"/>
        <v>#N/A</v>
      </c>
      <c r="S252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996.687</v>
      </c>
    </row>
    <row r="15000" ht="12.75">
      <c r="AJ15000">
        <f>MAX($Q$3:$Q$252)</f>
        <v>996.687</v>
      </c>
    </row>
    <row r="15001" ht="12.75">
      <c r="AJ15001">
        <f>MIN($Q$3:$Q$252)</f>
        <v>993.007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2021-05-06T11:25:17Z</dcterms:modified>
  <cp:category/>
  <cp:version/>
  <cp:contentType/>
  <cp:contentStatus/>
</cp:coreProperties>
</file>