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2308-8-0008 (Cretacico" sheetId="1" r:id="rId1"/>
    <sheet name="Gráf.Estadísticas (Cretacico S" sheetId="2" r:id="rId2"/>
    <sheet name="Gráf.IndiceEstado (Cretacico S" sheetId="3" r:id="rId3"/>
    <sheet name="PA 2308-8-0008" sheetId="4" r:id="rId4"/>
  </sheets>
  <definedNames/>
  <calcPr fullCalcOnLoad="1"/>
</workbook>
</file>

<file path=xl/sharedStrings.xml><?xml version="1.0" encoding="utf-8"?>
<sst xmlns="http://schemas.openxmlformats.org/spreadsheetml/2006/main" count="2802" uniqueCount="71">
  <si>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</si>
  <si>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</si>
  <si>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</si>
  <si>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</si>
  <si>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</si>
  <si>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</si>
  <si>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</si>
  <si>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</si>
  <si>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</si>
  <si>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</si>
  <si>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</si>
  <si>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</si>
  <si>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</si>
  <si>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</si>
  <si>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</si>
  <si>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</si>
  <si>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</si>
  <si>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</si>
  <si>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</si>
  <si>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</si>
  <si>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</si>
  <si>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</si>
  <si>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</si>
  <si>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</si>
  <si>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</si>
  <si>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</si>
  <si>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</si>
  <si>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</si>
  <si>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</si>
  <si>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</si>
  <si>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</si>
  <si>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</si>
  <si>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</si>
  <si>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</si>
  <si>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</si>
  <si>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</si>
  <si>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</si>
  <si>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</si>
  <si>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</si>
  <si>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</si>
  <si>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Acedo P3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</si>
  <si>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</si>
  <si>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</si>
  <si>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</si>
  <si>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</si>
  <si>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</si>
  <si>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</si>
  <si>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</si>
  <si>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</si>
  <si>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</si>
  <si>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</si>
  <si>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</si>
  <si>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</si>
  <si>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</si>
  <si>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</si>
  <si>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Cretacico Sup</t>
  </si>
  <si>
    <t>Nivel Estático</t>
  </si>
  <si>
    <t>SONDA MANUAL</t>
  </si>
  <si>
    <t>BROCAL</t>
  </si>
  <si>
    <t>COMUNIDAD AUTONOMA</t>
  </si>
  <si>
    <t>día y hora</t>
  </si>
  <si>
    <t>I.G.M.E.</t>
  </si>
  <si>
    <t>CORRESPONDE A PTO. 230880001</t>
  </si>
  <si>
    <t>día</t>
  </si>
  <si>
    <t>CHE (OPH)</t>
  </si>
  <si>
    <t>LLUEVE</t>
  </si>
  <si>
    <t>CHE (S CONTROL Y VIGILANCIA DPH)</t>
  </si>
  <si>
    <t>tapa rota</t>
  </si>
  <si>
    <t>tapa rota. NO HABRÁ QUE SEGUIR MIDIENDO, Mide Gobierno Navarra. Acuerdo para remisión datos a Teresa</t>
  </si>
  <si>
    <t>Dato facilitado por GANASA</t>
  </si>
  <si>
    <t>Dato facilitado por GANASA (GAN-NIK)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</si>
</sst>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2308-8-0008 (Acedo P3)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2308-8-0008'!$A$3:$A$445</c:f>
              <c:strCache>
                <c:ptCount val="443"/>
                <c:pt idx="0">
                  <c:v>31864</c:v>
                </c:pt>
                <c:pt idx="1">
                  <c:v>31868</c:v>
                </c:pt>
                <c:pt idx="2">
                  <c:v>31869</c:v>
                </c:pt>
                <c:pt idx="3">
                  <c:v>31871</c:v>
                </c:pt>
                <c:pt idx="4">
                  <c:v>31874</c:v>
                </c:pt>
                <c:pt idx="5">
                  <c:v>31875</c:v>
                </c:pt>
                <c:pt idx="6">
                  <c:v>31877</c:v>
                </c:pt>
                <c:pt idx="7">
                  <c:v>31878</c:v>
                </c:pt>
                <c:pt idx="8">
                  <c:v>31880</c:v>
                </c:pt>
                <c:pt idx="9">
                  <c:v>31881</c:v>
                </c:pt>
                <c:pt idx="10">
                  <c:v>31882</c:v>
                </c:pt>
                <c:pt idx="11">
                  <c:v>31889</c:v>
                </c:pt>
                <c:pt idx="12">
                  <c:v>31891</c:v>
                </c:pt>
                <c:pt idx="13">
                  <c:v>31892</c:v>
                </c:pt>
                <c:pt idx="14">
                  <c:v>31895</c:v>
                </c:pt>
                <c:pt idx="15">
                  <c:v>31896</c:v>
                </c:pt>
                <c:pt idx="16">
                  <c:v>31897</c:v>
                </c:pt>
                <c:pt idx="17">
                  <c:v>31901</c:v>
                </c:pt>
                <c:pt idx="18">
                  <c:v>31902</c:v>
                </c:pt>
                <c:pt idx="19">
                  <c:v>31905</c:v>
                </c:pt>
                <c:pt idx="20">
                  <c:v>31906</c:v>
                </c:pt>
                <c:pt idx="21">
                  <c:v>31908</c:v>
                </c:pt>
                <c:pt idx="22">
                  <c:v>31909</c:v>
                </c:pt>
                <c:pt idx="23">
                  <c:v>31911</c:v>
                </c:pt>
                <c:pt idx="24">
                  <c:v>31912</c:v>
                </c:pt>
                <c:pt idx="25">
                  <c:v>31913</c:v>
                </c:pt>
                <c:pt idx="26">
                  <c:v>31915</c:v>
                </c:pt>
                <c:pt idx="27">
                  <c:v>31916</c:v>
                </c:pt>
                <c:pt idx="28">
                  <c:v>31918</c:v>
                </c:pt>
                <c:pt idx="29">
                  <c:v>31919</c:v>
                </c:pt>
                <c:pt idx="30">
                  <c:v>31920</c:v>
                </c:pt>
                <c:pt idx="31">
                  <c:v>31922</c:v>
                </c:pt>
                <c:pt idx="32">
                  <c:v>31923</c:v>
                </c:pt>
                <c:pt idx="33">
                  <c:v>31924</c:v>
                </c:pt>
                <c:pt idx="34">
                  <c:v>31925</c:v>
                </c:pt>
                <c:pt idx="35">
                  <c:v>31926</c:v>
                </c:pt>
                <c:pt idx="36">
                  <c:v>31927</c:v>
                </c:pt>
                <c:pt idx="37">
                  <c:v>31930</c:v>
                </c:pt>
                <c:pt idx="38">
                  <c:v>31932</c:v>
                </c:pt>
                <c:pt idx="39">
                  <c:v>31933</c:v>
                </c:pt>
                <c:pt idx="40">
                  <c:v>31934</c:v>
                </c:pt>
                <c:pt idx="41">
                  <c:v>31937</c:v>
                </c:pt>
                <c:pt idx="42">
                  <c:v>31939</c:v>
                </c:pt>
                <c:pt idx="43">
                  <c:v>31943</c:v>
                </c:pt>
                <c:pt idx="44">
                  <c:v>31944</c:v>
                </c:pt>
                <c:pt idx="45">
                  <c:v>31959</c:v>
                </c:pt>
                <c:pt idx="46">
                  <c:v>31978</c:v>
                </c:pt>
                <c:pt idx="47">
                  <c:v>31988</c:v>
                </c:pt>
                <c:pt idx="48">
                  <c:v>31989</c:v>
                </c:pt>
                <c:pt idx="49">
                  <c:v>31993</c:v>
                </c:pt>
                <c:pt idx="50">
                  <c:v>31995</c:v>
                </c:pt>
                <c:pt idx="51">
                  <c:v>31996</c:v>
                </c:pt>
                <c:pt idx="52">
                  <c:v>32013</c:v>
                </c:pt>
                <c:pt idx="53">
                  <c:v>32016</c:v>
                </c:pt>
                <c:pt idx="54">
                  <c:v>32018</c:v>
                </c:pt>
                <c:pt idx="55">
                  <c:v>32024</c:v>
                </c:pt>
                <c:pt idx="56">
                  <c:v>32035</c:v>
                </c:pt>
                <c:pt idx="57">
                  <c:v>32038</c:v>
                </c:pt>
                <c:pt idx="58">
                  <c:v>32052</c:v>
                </c:pt>
                <c:pt idx="59">
                  <c:v>32056</c:v>
                </c:pt>
                <c:pt idx="60">
                  <c:v>32058</c:v>
                </c:pt>
                <c:pt idx="61">
                  <c:v>32059</c:v>
                </c:pt>
                <c:pt idx="62">
                  <c:v>32064</c:v>
                </c:pt>
                <c:pt idx="63">
                  <c:v>32067</c:v>
                </c:pt>
                <c:pt idx="64">
                  <c:v>32069</c:v>
                </c:pt>
                <c:pt idx="65">
                  <c:v>32071</c:v>
                </c:pt>
                <c:pt idx="66">
                  <c:v>32072</c:v>
                </c:pt>
                <c:pt idx="67">
                  <c:v>32076</c:v>
                </c:pt>
                <c:pt idx="68">
                  <c:v>32078</c:v>
                </c:pt>
                <c:pt idx="69">
                  <c:v>32079</c:v>
                </c:pt>
                <c:pt idx="70">
                  <c:v>32080</c:v>
                </c:pt>
                <c:pt idx="71">
                  <c:v>32081</c:v>
                </c:pt>
                <c:pt idx="72">
                  <c:v>32083</c:v>
                </c:pt>
                <c:pt idx="73">
                  <c:v>32085</c:v>
                </c:pt>
                <c:pt idx="74">
                  <c:v>32086</c:v>
                </c:pt>
                <c:pt idx="75">
                  <c:v>32088</c:v>
                </c:pt>
                <c:pt idx="76">
                  <c:v>32090</c:v>
                </c:pt>
                <c:pt idx="77">
                  <c:v>32092</c:v>
                </c:pt>
                <c:pt idx="78">
                  <c:v>32093</c:v>
                </c:pt>
                <c:pt idx="79">
                  <c:v>32094</c:v>
                </c:pt>
                <c:pt idx="80">
                  <c:v>32095</c:v>
                </c:pt>
                <c:pt idx="81">
                  <c:v>32100</c:v>
                </c:pt>
                <c:pt idx="82">
                  <c:v>32102</c:v>
                </c:pt>
                <c:pt idx="83">
                  <c:v>32105</c:v>
                </c:pt>
                <c:pt idx="84">
                  <c:v>32107</c:v>
                </c:pt>
                <c:pt idx="85">
                  <c:v>32108</c:v>
                </c:pt>
                <c:pt idx="86">
                  <c:v>32109</c:v>
                </c:pt>
                <c:pt idx="87">
                  <c:v>32112</c:v>
                </c:pt>
                <c:pt idx="88">
                  <c:v>32116</c:v>
                </c:pt>
                <c:pt idx="89">
                  <c:v>32120</c:v>
                </c:pt>
                <c:pt idx="90">
                  <c:v>32121</c:v>
                </c:pt>
                <c:pt idx="91">
                  <c:v>32122</c:v>
                </c:pt>
                <c:pt idx="92">
                  <c:v>32123</c:v>
                </c:pt>
                <c:pt idx="93">
                  <c:v>32125</c:v>
                </c:pt>
                <c:pt idx="94">
                  <c:v>32126</c:v>
                </c:pt>
                <c:pt idx="95">
                  <c:v>32127</c:v>
                </c:pt>
                <c:pt idx="96">
                  <c:v>32129</c:v>
                </c:pt>
                <c:pt idx="97">
                  <c:v>32132</c:v>
                </c:pt>
                <c:pt idx="98">
                  <c:v>32134</c:v>
                </c:pt>
                <c:pt idx="99">
                  <c:v>32141</c:v>
                </c:pt>
                <c:pt idx="100">
                  <c:v>32146</c:v>
                </c:pt>
                <c:pt idx="101">
                  <c:v>32149</c:v>
                </c:pt>
                <c:pt idx="102">
                  <c:v>32150</c:v>
                </c:pt>
                <c:pt idx="103">
                  <c:v>32151</c:v>
                </c:pt>
                <c:pt idx="104">
                  <c:v>32154</c:v>
                </c:pt>
                <c:pt idx="105">
                  <c:v>32157</c:v>
                </c:pt>
                <c:pt idx="106">
                  <c:v>32158</c:v>
                </c:pt>
                <c:pt idx="107">
                  <c:v>32161</c:v>
                </c:pt>
                <c:pt idx="108">
                  <c:v>32162</c:v>
                </c:pt>
                <c:pt idx="109">
                  <c:v>32164</c:v>
                </c:pt>
                <c:pt idx="110">
                  <c:v>32165</c:v>
                </c:pt>
                <c:pt idx="111">
                  <c:v>32168</c:v>
                </c:pt>
                <c:pt idx="112">
                  <c:v>32169</c:v>
                </c:pt>
                <c:pt idx="113">
                  <c:v>32171</c:v>
                </c:pt>
                <c:pt idx="114">
                  <c:v>32172</c:v>
                </c:pt>
                <c:pt idx="115">
                  <c:v>32175</c:v>
                </c:pt>
                <c:pt idx="116">
                  <c:v>32176</c:v>
                </c:pt>
                <c:pt idx="117">
                  <c:v>32178</c:v>
                </c:pt>
                <c:pt idx="118">
                  <c:v>32179</c:v>
                </c:pt>
                <c:pt idx="119">
                  <c:v>32182</c:v>
                </c:pt>
                <c:pt idx="120">
                  <c:v>32183</c:v>
                </c:pt>
                <c:pt idx="121">
                  <c:v>32184</c:v>
                </c:pt>
                <c:pt idx="122">
                  <c:v>32185</c:v>
                </c:pt>
                <c:pt idx="123">
                  <c:v>32189</c:v>
                </c:pt>
                <c:pt idx="124">
                  <c:v>32190</c:v>
                </c:pt>
                <c:pt idx="125">
                  <c:v>32192</c:v>
                </c:pt>
                <c:pt idx="126">
                  <c:v>32202</c:v>
                </c:pt>
                <c:pt idx="127">
                  <c:v>32214</c:v>
                </c:pt>
                <c:pt idx="128">
                  <c:v>32217</c:v>
                </c:pt>
                <c:pt idx="129">
                  <c:v>32246</c:v>
                </c:pt>
                <c:pt idx="130">
                  <c:v>32251</c:v>
                </c:pt>
                <c:pt idx="131">
                  <c:v>32253</c:v>
                </c:pt>
                <c:pt idx="132">
                  <c:v>32254</c:v>
                </c:pt>
                <c:pt idx="133">
                  <c:v>32257</c:v>
                </c:pt>
                <c:pt idx="134">
                  <c:v>32258</c:v>
                </c:pt>
                <c:pt idx="135">
                  <c:v>32261</c:v>
                </c:pt>
                <c:pt idx="136">
                  <c:v>32268</c:v>
                </c:pt>
                <c:pt idx="137">
                  <c:v>32272</c:v>
                </c:pt>
                <c:pt idx="138">
                  <c:v>32275</c:v>
                </c:pt>
                <c:pt idx="139">
                  <c:v>32282</c:v>
                </c:pt>
                <c:pt idx="140">
                  <c:v>32289</c:v>
                </c:pt>
                <c:pt idx="141">
                  <c:v>32293</c:v>
                </c:pt>
                <c:pt idx="142">
                  <c:v>32303</c:v>
                </c:pt>
                <c:pt idx="143">
                  <c:v>32308</c:v>
                </c:pt>
                <c:pt idx="144">
                  <c:v>32309</c:v>
                </c:pt>
                <c:pt idx="145">
                  <c:v>32310</c:v>
                </c:pt>
                <c:pt idx="146">
                  <c:v>32318</c:v>
                </c:pt>
                <c:pt idx="147">
                  <c:v>32322</c:v>
                </c:pt>
                <c:pt idx="148">
                  <c:v>32325</c:v>
                </c:pt>
                <c:pt idx="149">
                  <c:v>32344</c:v>
                </c:pt>
                <c:pt idx="150">
                  <c:v>32378</c:v>
                </c:pt>
                <c:pt idx="151">
                  <c:v>32381</c:v>
                </c:pt>
                <c:pt idx="152">
                  <c:v>32388</c:v>
                </c:pt>
                <c:pt idx="153">
                  <c:v>32392</c:v>
                </c:pt>
                <c:pt idx="154">
                  <c:v>32401</c:v>
                </c:pt>
                <c:pt idx="155">
                  <c:v>32406</c:v>
                </c:pt>
                <c:pt idx="156">
                  <c:v>32421</c:v>
                </c:pt>
                <c:pt idx="157">
                  <c:v>32426</c:v>
                </c:pt>
                <c:pt idx="158">
                  <c:v>32434</c:v>
                </c:pt>
                <c:pt idx="159">
                  <c:v>32437</c:v>
                </c:pt>
                <c:pt idx="160">
                  <c:v>32454</c:v>
                </c:pt>
                <c:pt idx="161">
                  <c:v>32458</c:v>
                </c:pt>
                <c:pt idx="162">
                  <c:v>32463</c:v>
                </c:pt>
                <c:pt idx="163">
                  <c:v>32465</c:v>
                </c:pt>
                <c:pt idx="164">
                  <c:v>32468</c:v>
                </c:pt>
                <c:pt idx="165">
                  <c:v>32470</c:v>
                </c:pt>
                <c:pt idx="166">
                  <c:v>32477</c:v>
                </c:pt>
                <c:pt idx="167">
                  <c:v>32489</c:v>
                </c:pt>
                <c:pt idx="168">
                  <c:v>32490</c:v>
                </c:pt>
                <c:pt idx="169">
                  <c:v>32498</c:v>
                </c:pt>
                <c:pt idx="170">
                  <c:v>32518</c:v>
                </c:pt>
                <c:pt idx="171">
                  <c:v>32525</c:v>
                </c:pt>
                <c:pt idx="172">
                  <c:v>32528</c:v>
                </c:pt>
                <c:pt idx="173">
                  <c:v>32532</c:v>
                </c:pt>
                <c:pt idx="174">
                  <c:v>32533</c:v>
                </c:pt>
                <c:pt idx="175">
                  <c:v>32535</c:v>
                </c:pt>
                <c:pt idx="176">
                  <c:v>32539</c:v>
                </c:pt>
                <c:pt idx="177">
                  <c:v>32540</c:v>
                </c:pt>
                <c:pt idx="178">
                  <c:v>32542</c:v>
                </c:pt>
                <c:pt idx="179">
                  <c:v>32546</c:v>
                </c:pt>
                <c:pt idx="180">
                  <c:v>32549</c:v>
                </c:pt>
                <c:pt idx="181">
                  <c:v>32560</c:v>
                </c:pt>
                <c:pt idx="182">
                  <c:v>32563</c:v>
                </c:pt>
                <c:pt idx="183">
                  <c:v>32567</c:v>
                </c:pt>
                <c:pt idx="184">
                  <c:v>32568</c:v>
                </c:pt>
                <c:pt idx="185">
                  <c:v>32574</c:v>
                </c:pt>
                <c:pt idx="186">
                  <c:v>32582</c:v>
                </c:pt>
                <c:pt idx="187">
                  <c:v>32597</c:v>
                </c:pt>
                <c:pt idx="188">
                  <c:v>32637</c:v>
                </c:pt>
                <c:pt idx="189">
                  <c:v>32644</c:v>
                </c:pt>
                <c:pt idx="190">
                  <c:v>32657</c:v>
                </c:pt>
                <c:pt idx="191">
                  <c:v>32748</c:v>
                </c:pt>
                <c:pt idx="192">
                  <c:v>32756</c:v>
                </c:pt>
                <c:pt idx="193">
                  <c:v>32778</c:v>
                </c:pt>
                <c:pt idx="194">
                  <c:v>32807</c:v>
                </c:pt>
                <c:pt idx="195">
                  <c:v>32842</c:v>
                </c:pt>
                <c:pt idx="196">
                  <c:v>32877</c:v>
                </c:pt>
                <c:pt idx="197">
                  <c:v>32906</c:v>
                </c:pt>
                <c:pt idx="198">
                  <c:v>32940</c:v>
                </c:pt>
                <c:pt idx="199">
                  <c:v>32968</c:v>
                </c:pt>
                <c:pt idx="200">
                  <c:v>32996</c:v>
                </c:pt>
                <c:pt idx="201">
                  <c:v>33024</c:v>
                </c:pt>
                <c:pt idx="202">
                  <c:v>33053</c:v>
                </c:pt>
                <c:pt idx="203">
                  <c:v>33087</c:v>
                </c:pt>
                <c:pt idx="204">
                  <c:v>33122</c:v>
                </c:pt>
                <c:pt idx="205">
                  <c:v>33151</c:v>
                </c:pt>
                <c:pt idx="206">
                  <c:v>33186</c:v>
                </c:pt>
                <c:pt idx="207">
                  <c:v>33212</c:v>
                </c:pt>
                <c:pt idx="208">
                  <c:v>33248</c:v>
                </c:pt>
                <c:pt idx="209">
                  <c:v>33276</c:v>
                </c:pt>
                <c:pt idx="210">
                  <c:v>33319</c:v>
                </c:pt>
                <c:pt idx="211">
                  <c:v>33354</c:v>
                </c:pt>
                <c:pt idx="212">
                  <c:v>33386</c:v>
                </c:pt>
                <c:pt idx="213">
                  <c:v>33416</c:v>
                </c:pt>
                <c:pt idx="214">
                  <c:v>33442</c:v>
                </c:pt>
                <c:pt idx="215">
                  <c:v>33470</c:v>
                </c:pt>
                <c:pt idx="216">
                  <c:v>33508</c:v>
                </c:pt>
                <c:pt idx="217">
                  <c:v>33536</c:v>
                </c:pt>
                <c:pt idx="218">
                  <c:v>33626</c:v>
                </c:pt>
                <c:pt idx="219">
                  <c:v>33729</c:v>
                </c:pt>
                <c:pt idx="220">
                  <c:v>33794</c:v>
                </c:pt>
                <c:pt idx="221">
                  <c:v>33940</c:v>
                </c:pt>
                <c:pt idx="222">
                  <c:v>34060</c:v>
                </c:pt>
                <c:pt idx="223">
                  <c:v>34130</c:v>
                </c:pt>
                <c:pt idx="224">
                  <c:v>34221</c:v>
                </c:pt>
                <c:pt idx="225">
                  <c:v>34304</c:v>
                </c:pt>
                <c:pt idx="226">
                  <c:v>34403</c:v>
                </c:pt>
                <c:pt idx="227">
                  <c:v>34978</c:v>
                </c:pt>
                <c:pt idx="228">
                  <c:v>36917.56597222222</c:v>
                </c:pt>
                <c:pt idx="229">
                  <c:v>37245.541666666664</c:v>
                </c:pt>
                <c:pt idx="230">
                  <c:v>37275.555555555555</c:v>
                </c:pt>
                <c:pt idx="231">
                  <c:v>37331.729166666664</c:v>
                </c:pt>
                <c:pt idx="232">
                  <c:v>37389.64236111111</c:v>
                </c:pt>
                <c:pt idx="233">
                  <c:v>37447.73263888889</c:v>
                </c:pt>
                <c:pt idx="234">
                  <c:v>37510.680555555555</c:v>
                </c:pt>
                <c:pt idx="235">
                  <c:v>37573.67361111111</c:v>
                </c:pt>
                <c:pt idx="236">
                  <c:v>37644.364583333336</c:v>
                </c:pt>
                <c:pt idx="237">
                  <c:v>37692.663194444445</c:v>
                </c:pt>
                <c:pt idx="238">
                  <c:v>37748.600694444445</c:v>
                </c:pt>
                <c:pt idx="239">
                  <c:v>37811.65625</c:v>
                </c:pt>
                <c:pt idx="240">
                  <c:v>37867.6875</c:v>
                </c:pt>
                <c:pt idx="241">
                  <c:v>37937.677083333336</c:v>
                </c:pt>
                <c:pt idx="242">
                  <c:v>38012.756944444445</c:v>
                </c:pt>
                <c:pt idx="243">
                  <c:v>38026.8125</c:v>
                </c:pt>
                <c:pt idx="244">
                  <c:v>38054.75</c:v>
                </c:pt>
                <c:pt idx="245">
                  <c:v>38091.86111111111</c:v>
                </c:pt>
                <c:pt idx="246">
                  <c:v>38119.760416666664</c:v>
                </c:pt>
                <c:pt idx="247">
                  <c:v>38160.404861111114</c:v>
                </c:pt>
                <c:pt idx="248">
                  <c:v>38180.70486111111</c:v>
                </c:pt>
                <c:pt idx="249">
                  <c:v>38201.822916666664</c:v>
                </c:pt>
                <c:pt idx="250">
                  <c:v>38248.82361111111</c:v>
                </c:pt>
                <c:pt idx="251">
                  <c:v>38277.45972222222</c:v>
                </c:pt>
                <c:pt idx="252">
                  <c:v>38310.739583333336</c:v>
                </c:pt>
                <c:pt idx="253">
                  <c:v>38335.583333333336</c:v>
                </c:pt>
                <c:pt idx="254">
                  <c:v>38370.75</c:v>
                </c:pt>
                <c:pt idx="255">
                  <c:v>38393.75</c:v>
                </c:pt>
                <c:pt idx="256">
                  <c:v>38427.65277777778</c:v>
                </c:pt>
                <c:pt idx="257">
                  <c:v>38460.791666666664</c:v>
                </c:pt>
                <c:pt idx="258">
                  <c:v>38495.79236111111</c:v>
                </c:pt>
                <c:pt idx="259">
                  <c:v>38524.555555555555</c:v>
                </c:pt>
                <c:pt idx="260">
                  <c:v>38552.57638888889</c:v>
                </c:pt>
                <c:pt idx="261">
                  <c:v>38582.48611111111</c:v>
                </c:pt>
                <c:pt idx="262">
                  <c:v>38616.65972222222</c:v>
                </c:pt>
                <c:pt idx="263">
                  <c:v>38651.50347222222</c:v>
                </c:pt>
                <c:pt idx="264">
                  <c:v>38678.708333333336</c:v>
                </c:pt>
                <c:pt idx="265">
                  <c:v>38707.584027777775</c:v>
                </c:pt>
                <c:pt idx="266">
                  <c:v>38743.56597222222</c:v>
                </c:pt>
                <c:pt idx="267">
                  <c:v>38765.520833333336</c:v>
                </c:pt>
                <c:pt idx="268">
                  <c:v>38798.520833333336</c:v>
                </c:pt>
                <c:pt idx="269">
                  <c:v>38827.51388888889</c:v>
                </c:pt>
                <c:pt idx="270">
                  <c:v>38854.48611111111</c:v>
                </c:pt>
                <c:pt idx="271">
                  <c:v>38890.59375</c:v>
                </c:pt>
                <c:pt idx="272">
                  <c:v>38910.84027777778</c:v>
                </c:pt>
                <c:pt idx="273">
                  <c:v>38932.80694444444</c:v>
                </c:pt>
                <c:pt idx="274">
                  <c:v>39045.444444444445</c:v>
                </c:pt>
                <c:pt idx="275">
                  <c:v>39065.586805555555</c:v>
                </c:pt>
                <c:pt idx="276">
                  <c:v>39087.39236111111</c:v>
                </c:pt>
                <c:pt idx="277">
                  <c:v>39120.336805555555</c:v>
                </c:pt>
                <c:pt idx="278">
                  <c:v>39155.291666666664</c:v>
                </c:pt>
                <c:pt idx="279">
                  <c:v>39189.791666666664</c:v>
                </c:pt>
                <c:pt idx="280">
                  <c:v>39219.270833333336</c:v>
                </c:pt>
                <c:pt idx="281">
                  <c:v>39255.65972222222</c:v>
                </c:pt>
                <c:pt idx="282">
                  <c:v>39274.57638888889</c:v>
                </c:pt>
                <c:pt idx="283">
                  <c:v>39303.73263888889</c:v>
                </c:pt>
                <c:pt idx="284">
                  <c:v>39344.666666666664</c:v>
                </c:pt>
                <c:pt idx="285">
                  <c:v>39370.5</c:v>
                </c:pt>
                <c:pt idx="286">
                  <c:v>39398.541666666664</c:v>
                </c:pt>
                <c:pt idx="287">
                  <c:v>39419.5</c:v>
                </c:pt>
                <c:pt idx="288">
                  <c:v>39455.65625</c:v>
                </c:pt>
                <c:pt idx="289">
                  <c:v>39490.5</c:v>
                </c:pt>
                <c:pt idx="290">
                  <c:v>39510.572916666664</c:v>
                </c:pt>
                <c:pt idx="291">
                  <c:v>39539.625</c:v>
                </c:pt>
                <c:pt idx="292">
                  <c:v>39573.635416666664</c:v>
                </c:pt>
                <c:pt idx="293">
                  <c:v>39608.666666666664</c:v>
                </c:pt>
                <c:pt idx="294">
                  <c:v>39636.645833333336</c:v>
                </c:pt>
                <c:pt idx="295">
                  <c:v>39664.614583333336</c:v>
                </c:pt>
                <c:pt idx="296">
                  <c:v>39711.708333333336</c:v>
                </c:pt>
                <c:pt idx="297">
                  <c:v>39741.739583333336</c:v>
                </c:pt>
                <c:pt idx="298">
                  <c:v>39766.48611111111</c:v>
                </c:pt>
                <c:pt idx="299">
                  <c:v>39804.50347222222</c:v>
                </c:pt>
                <c:pt idx="300">
                  <c:v>39834.54861111111</c:v>
                </c:pt>
                <c:pt idx="301">
                  <c:v>39864.42361111111</c:v>
                </c:pt>
                <c:pt idx="302">
                  <c:v>39902.5</c:v>
                </c:pt>
                <c:pt idx="303">
                  <c:v>39921.59375</c:v>
                </c:pt>
                <c:pt idx="304">
                  <c:v>39937.59722222222</c:v>
                </c:pt>
                <c:pt idx="305">
                  <c:v>39965.569444444445</c:v>
                </c:pt>
                <c:pt idx="306">
                  <c:v>40002.677083333336</c:v>
                </c:pt>
                <c:pt idx="307">
                  <c:v>40035.666666666664</c:v>
                </c:pt>
                <c:pt idx="308">
                  <c:v>40057.666666666664</c:v>
                </c:pt>
                <c:pt idx="309">
                  <c:v>40101.427083333336</c:v>
                </c:pt>
                <c:pt idx="310">
                  <c:v>40123.458333333336</c:v>
                </c:pt>
                <c:pt idx="311">
                  <c:v>40151.59722222222</c:v>
                </c:pt>
                <c:pt idx="312">
                  <c:v>40199.447916666664</c:v>
                </c:pt>
                <c:pt idx="313">
                  <c:v>40212.541666666664</c:v>
                </c:pt>
                <c:pt idx="314">
                  <c:v>40238.510416666664</c:v>
                </c:pt>
                <c:pt idx="315">
                  <c:v>40274.569444444445</c:v>
                </c:pt>
                <c:pt idx="316">
                  <c:v>40301.541666666664</c:v>
                </c:pt>
                <c:pt idx="317">
                  <c:v>40350.53472222222</c:v>
                </c:pt>
                <c:pt idx="318">
                  <c:v>40378.53125</c:v>
                </c:pt>
                <c:pt idx="319">
                  <c:v>40399.541666666664</c:v>
                </c:pt>
                <c:pt idx="320">
                  <c:v>40435.521527777775</c:v>
                </c:pt>
                <c:pt idx="321">
                  <c:v>40469.57638888889</c:v>
                </c:pt>
                <c:pt idx="322">
                  <c:v>40504.55902777778</c:v>
                </c:pt>
                <c:pt idx="323">
                  <c:v>40688.427083333336</c:v>
                </c:pt>
                <c:pt idx="324">
                  <c:v>40715.458333333336</c:v>
                </c:pt>
                <c:pt idx="325">
                  <c:v>40744.53472222222</c:v>
                </c:pt>
                <c:pt idx="326">
                  <c:v>40779.399305555555</c:v>
                </c:pt>
                <c:pt idx="327">
                  <c:v>40813.416666666664</c:v>
                </c:pt>
                <c:pt idx="328">
                  <c:v>40836.604166666664</c:v>
                </c:pt>
                <c:pt idx="329">
                  <c:v>40870.416666666664</c:v>
                </c:pt>
                <c:pt idx="330">
                  <c:v>40898.416666666664</c:v>
                </c:pt>
                <c:pt idx="331">
                  <c:v>40933.416666666664</c:v>
                </c:pt>
                <c:pt idx="332">
                  <c:v>40962.416666666664</c:v>
                </c:pt>
                <c:pt idx="333">
                  <c:v>40996.5</c:v>
                </c:pt>
                <c:pt idx="334">
                  <c:v>41024.5</c:v>
                </c:pt>
                <c:pt idx="335">
                  <c:v>41057.5</c:v>
                </c:pt>
                <c:pt idx="336">
                  <c:v>41078.5</c:v>
                </c:pt>
                <c:pt idx="337">
                  <c:v>41116.416666666664</c:v>
                </c:pt>
                <c:pt idx="338">
                  <c:v>41148.416666666664</c:v>
                </c:pt>
                <c:pt idx="339">
                  <c:v>41169.5625</c:v>
                </c:pt>
                <c:pt idx="340">
                  <c:v>41207.40972222222</c:v>
                </c:pt>
                <c:pt idx="341">
                  <c:v>41239.40972222222</c:v>
                </c:pt>
                <c:pt idx="342">
                  <c:v>41269.40972222222</c:v>
                </c:pt>
                <c:pt idx="343">
                  <c:v>41304.416666666664</c:v>
                </c:pt>
                <c:pt idx="344">
                  <c:v>41330.416666666664</c:v>
                </c:pt>
                <c:pt idx="345">
                  <c:v>41359.4375</c:v>
                </c:pt>
                <c:pt idx="346">
                  <c:v>41386.481944444444</c:v>
                </c:pt>
                <c:pt idx="347">
                  <c:v>41417.501388888886</c:v>
                </c:pt>
                <c:pt idx="348">
                  <c:v>41450.489583333336</c:v>
                </c:pt>
                <c:pt idx="349">
                  <c:v>41478.458333333336</c:v>
                </c:pt>
                <c:pt idx="350">
                  <c:v>41512.40625</c:v>
                </c:pt>
                <c:pt idx="351">
                  <c:v>41541.5</c:v>
                </c:pt>
                <c:pt idx="352">
                  <c:v>41570.447916666664</c:v>
                </c:pt>
                <c:pt idx="353">
                  <c:v>41626.666666666664</c:v>
                </c:pt>
                <c:pt idx="354">
                  <c:v>41659.5625</c:v>
                </c:pt>
                <c:pt idx="355">
                  <c:v>41691.395833333336</c:v>
                </c:pt>
                <c:pt idx="356">
                  <c:v>41711.54513888889</c:v>
                </c:pt>
                <c:pt idx="357">
                  <c:v>41744.541666666664</c:v>
                </c:pt>
                <c:pt idx="358">
                  <c:v>41786.5</c:v>
                </c:pt>
                <c:pt idx="359">
                  <c:v>41809.53472222222</c:v>
                </c:pt>
                <c:pt idx="360">
                  <c:v>41848.489583333336</c:v>
                </c:pt>
                <c:pt idx="361">
                  <c:v>41873.5625</c:v>
                </c:pt>
                <c:pt idx="362">
                  <c:v>41897.43263888889</c:v>
                </c:pt>
                <c:pt idx="363">
                  <c:v>41942.520833333336</c:v>
                </c:pt>
                <c:pt idx="364">
                  <c:v>41961.46875</c:v>
                </c:pt>
                <c:pt idx="365">
                  <c:v>41992.458333333336</c:v>
                </c:pt>
                <c:pt idx="366">
                  <c:v>42024.458333333336</c:v>
                </c:pt>
                <c:pt idx="367">
                  <c:v>42053.430555555555</c:v>
                </c:pt>
                <c:pt idx="368">
                  <c:v>42069</c:v>
                </c:pt>
                <c:pt idx="369">
                  <c:v>42073.430555555555</c:v>
                </c:pt>
                <c:pt idx="370">
                  <c:v>42104</c:v>
                </c:pt>
                <c:pt idx="371">
                  <c:v>42108.552083333336</c:v>
                </c:pt>
                <c:pt idx="372">
                  <c:v>42137</c:v>
                </c:pt>
                <c:pt idx="373">
                  <c:v>42143.416666666664</c:v>
                </c:pt>
                <c:pt idx="374">
                  <c:v>42167</c:v>
                </c:pt>
                <c:pt idx="375">
                  <c:v>42209</c:v>
                </c:pt>
                <c:pt idx="376">
                  <c:v>42235</c:v>
                </c:pt>
                <c:pt idx="377">
                  <c:v>42258</c:v>
                </c:pt>
                <c:pt idx="378">
                  <c:v>42284</c:v>
                </c:pt>
                <c:pt idx="379">
                  <c:v>42313.00069444445</c:v>
                </c:pt>
                <c:pt idx="380">
                  <c:v>42349</c:v>
                </c:pt>
                <c:pt idx="381">
                  <c:v>42380.00069444445</c:v>
                </c:pt>
                <c:pt idx="382">
                  <c:v>42412</c:v>
                </c:pt>
                <c:pt idx="383">
                  <c:v>42438</c:v>
                </c:pt>
                <c:pt idx="384">
                  <c:v>42475.00069444445</c:v>
                </c:pt>
                <c:pt idx="385">
                  <c:v>42510.001388888886</c:v>
                </c:pt>
                <c:pt idx="386">
                  <c:v>42529.00208333333</c:v>
                </c:pt>
                <c:pt idx="387">
                  <c:v>42566.00277777778</c:v>
                </c:pt>
                <c:pt idx="388">
                  <c:v>42601.00347222222</c:v>
                </c:pt>
                <c:pt idx="389">
                  <c:v>42629.004166666666</c:v>
                </c:pt>
                <c:pt idx="390">
                  <c:v>42650</c:v>
                </c:pt>
                <c:pt idx="391">
                  <c:v>42695</c:v>
                </c:pt>
                <c:pt idx="392">
                  <c:v>42711</c:v>
                </c:pt>
                <c:pt idx="393">
                  <c:v>42745.00069444445</c:v>
                </c:pt>
                <c:pt idx="394">
                  <c:v>42773.001388888886</c:v>
                </c:pt>
                <c:pt idx="395">
                  <c:v>42801.00208333333</c:v>
                </c:pt>
                <c:pt idx="396">
                  <c:v>42832.00277777778</c:v>
                </c:pt>
                <c:pt idx="397">
                  <c:v>42867.00347222222</c:v>
                </c:pt>
                <c:pt idx="398">
                  <c:v>42899.004166666666</c:v>
                </c:pt>
                <c:pt idx="399">
                  <c:v>42919.00486111111</c:v>
                </c:pt>
                <c:pt idx="400">
                  <c:v>42950</c:v>
                </c:pt>
                <c:pt idx="401">
                  <c:v>42984</c:v>
                </c:pt>
                <c:pt idx="402">
                  <c:v>43014</c:v>
                </c:pt>
                <c:pt idx="403">
                  <c:v>43063</c:v>
                </c:pt>
                <c:pt idx="404">
                  <c:v>43084</c:v>
                </c:pt>
                <c:pt idx="405">
                  <c:v>43112</c:v>
                </c:pt>
                <c:pt idx="406">
                  <c:v>43140</c:v>
                </c:pt>
                <c:pt idx="407">
                  <c:v>43168</c:v>
                </c:pt>
                <c:pt idx="408">
                  <c:v>43203</c:v>
                </c:pt>
                <c:pt idx="409">
                  <c:v>43235</c:v>
                </c:pt>
                <c:pt idx="410">
                  <c:v>43262</c:v>
                </c:pt>
                <c:pt idx="411">
                  <c:v>43305</c:v>
                </c:pt>
                <c:pt idx="412">
                  <c:v>43329</c:v>
                </c:pt>
                <c:pt idx="413">
                  <c:v>43371</c:v>
                </c:pt>
                <c:pt idx="414">
                  <c:v>43392</c:v>
                </c:pt>
                <c:pt idx="415">
                  <c:v>43420</c:v>
                </c:pt>
                <c:pt idx="416">
                  <c:v>43448</c:v>
                </c:pt>
                <c:pt idx="417">
                  <c:v>43480</c:v>
                </c:pt>
                <c:pt idx="418">
                  <c:v>43503</c:v>
                </c:pt>
                <c:pt idx="419">
                  <c:v>43529</c:v>
                </c:pt>
                <c:pt idx="420">
                  <c:v>43572</c:v>
                </c:pt>
                <c:pt idx="421">
                  <c:v>43602</c:v>
                </c:pt>
                <c:pt idx="422">
                  <c:v>43637</c:v>
                </c:pt>
                <c:pt idx="423">
                  <c:v>43672</c:v>
                </c:pt>
                <c:pt idx="424">
                  <c:v>43699</c:v>
                </c:pt>
                <c:pt idx="425">
                  <c:v>43728</c:v>
                </c:pt>
                <c:pt idx="426">
                  <c:v>43756</c:v>
                </c:pt>
                <c:pt idx="427">
                  <c:v>43791</c:v>
                </c:pt>
                <c:pt idx="428">
                  <c:v>43815</c:v>
                </c:pt>
                <c:pt idx="429">
                  <c:v>43881</c:v>
                </c:pt>
                <c:pt idx="430">
                  <c:v>43903</c:v>
                </c:pt>
                <c:pt idx="431">
                  <c:v>43929</c:v>
                </c:pt>
                <c:pt idx="432">
                  <c:v>43973</c:v>
                </c:pt>
                <c:pt idx="433">
                  <c:v>44001</c:v>
                </c:pt>
                <c:pt idx="434">
                  <c:v>44036</c:v>
                </c:pt>
                <c:pt idx="435">
                  <c:v>44071</c:v>
                </c:pt>
                <c:pt idx="436">
                  <c:v>44092</c:v>
                </c:pt>
                <c:pt idx="437">
                  <c:v>44120</c:v>
                </c:pt>
                <c:pt idx="438">
                  <c:v>44155</c:v>
                </c:pt>
                <c:pt idx="439">
                  <c:v>44187</c:v>
                </c:pt>
                <c:pt idx="440">
                  <c:v>44211</c:v>
                </c:pt>
                <c:pt idx="441">
                  <c:v>44239</c:v>
                </c:pt>
                <c:pt idx="442">
                  <c:v>44266</c:v>
                </c:pt>
              </c:strCache>
            </c:strRef>
          </c:xVal>
          <c:yVal>
            <c:numRef>
              <c:f>'PA 2308-8-0008'!$P$3:$P$445</c:f>
              <c:numCache>
                <c:ptCount val="443"/>
                <c:pt idx="0">
                  <c:v>481.01</c:v>
                </c:pt>
                <c:pt idx="1">
                  <c:v>481.11</c:v>
                </c:pt>
                <c:pt idx="2">
                  <c:v>481.16</c:v>
                </c:pt>
                <c:pt idx="3">
                  <c:v>481.31</c:v>
                </c:pt>
                <c:pt idx="4">
                  <c:v>481.33</c:v>
                </c:pt>
                <c:pt idx="5">
                  <c:v>481.39</c:v>
                </c:pt>
                <c:pt idx="6">
                  <c:v>481.43</c:v>
                </c:pt>
                <c:pt idx="7">
                  <c:v>481.48</c:v>
                </c:pt>
                <c:pt idx="8">
                  <c:v>481.51</c:v>
                </c:pt>
                <c:pt idx="9">
                  <c:v>481.52</c:v>
                </c:pt>
                <c:pt idx="10">
                  <c:v>481.56</c:v>
                </c:pt>
                <c:pt idx="11">
                  <c:v>481.65</c:v>
                </c:pt>
                <c:pt idx="12">
                  <c:v>481.67</c:v>
                </c:pt>
                <c:pt idx="13">
                  <c:v>481.67</c:v>
                </c:pt>
                <c:pt idx="14">
                  <c:v>481.69</c:v>
                </c:pt>
                <c:pt idx="15">
                  <c:v>481.71</c:v>
                </c:pt>
                <c:pt idx="16">
                  <c:v>481.75</c:v>
                </c:pt>
                <c:pt idx="17">
                  <c:v>481.76</c:v>
                </c:pt>
                <c:pt idx="18">
                  <c:v>481.78</c:v>
                </c:pt>
                <c:pt idx="19">
                  <c:v>481.82</c:v>
                </c:pt>
                <c:pt idx="20">
                  <c:v>481.83</c:v>
                </c:pt>
                <c:pt idx="21">
                  <c:v>481.83</c:v>
                </c:pt>
                <c:pt idx="22">
                  <c:v>481.86</c:v>
                </c:pt>
                <c:pt idx="23">
                  <c:v>481.89</c:v>
                </c:pt>
                <c:pt idx="24">
                  <c:v>481.91</c:v>
                </c:pt>
                <c:pt idx="25">
                  <c:v>481.94</c:v>
                </c:pt>
                <c:pt idx="26">
                  <c:v>481.94</c:v>
                </c:pt>
                <c:pt idx="27">
                  <c:v>481.95</c:v>
                </c:pt>
                <c:pt idx="28">
                  <c:v>481.94</c:v>
                </c:pt>
                <c:pt idx="29">
                  <c:v>481.97</c:v>
                </c:pt>
                <c:pt idx="30">
                  <c:v>481.97</c:v>
                </c:pt>
                <c:pt idx="31">
                  <c:v>481.97</c:v>
                </c:pt>
                <c:pt idx="32">
                  <c:v>481.99</c:v>
                </c:pt>
                <c:pt idx="33">
                  <c:v>482.01</c:v>
                </c:pt>
                <c:pt idx="34">
                  <c:v>482.01</c:v>
                </c:pt>
                <c:pt idx="35">
                  <c:v>482.04</c:v>
                </c:pt>
                <c:pt idx="36">
                  <c:v>482.07</c:v>
                </c:pt>
                <c:pt idx="37">
                  <c:v>482.12</c:v>
                </c:pt>
                <c:pt idx="38">
                  <c:v>482.13</c:v>
                </c:pt>
                <c:pt idx="39">
                  <c:v>482.16</c:v>
                </c:pt>
                <c:pt idx="40">
                  <c:v>482.17</c:v>
                </c:pt>
                <c:pt idx="41">
                  <c:v>482.21</c:v>
                </c:pt>
                <c:pt idx="42">
                  <c:v>482.22</c:v>
                </c:pt>
                <c:pt idx="43">
                  <c:v>482.32</c:v>
                </c:pt>
                <c:pt idx="44">
                  <c:v>482.33</c:v>
                </c:pt>
                <c:pt idx="45">
                  <c:v>482.53</c:v>
                </c:pt>
                <c:pt idx="46">
                  <c:v>482.63</c:v>
                </c:pt>
                <c:pt idx="47">
                  <c:v>482.69</c:v>
                </c:pt>
                <c:pt idx="48">
                  <c:v>482.69</c:v>
                </c:pt>
                <c:pt idx="49">
                  <c:v>482.73</c:v>
                </c:pt>
                <c:pt idx="50">
                  <c:v>482.71</c:v>
                </c:pt>
                <c:pt idx="51">
                  <c:v>482.69</c:v>
                </c:pt>
                <c:pt idx="52">
                  <c:v>482.38</c:v>
                </c:pt>
                <c:pt idx="53">
                  <c:v>482.37</c:v>
                </c:pt>
                <c:pt idx="54">
                  <c:v>482.35</c:v>
                </c:pt>
                <c:pt idx="55">
                  <c:v>482.23</c:v>
                </c:pt>
                <c:pt idx="56">
                  <c:v>482.18</c:v>
                </c:pt>
                <c:pt idx="57">
                  <c:v>482.15</c:v>
                </c:pt>
                <c:pt idx="58">
                  <c:v>482.13</c:v>
                </c:pt>
                <c:pt idx="59">
                  <c:v>482.25</c:v>
                </c:pt>
                <c:pt idx="60">
                  <c:v>482.85</c:v>
                </c:pt>
                <c:pt idx="61">
                  <c:v>482.22</c:v>
                </c:pt>
                <c:pt idx="62">
                  <c:v>482.25</c:v>
                </c:pt>
                <c:pt idx="63">
                  <c:v>482.46</c:v>
                </c:pt>
                <c:pt idx="64">
                  <c:v>482.49</c:v>
                </c:pt>
                <c:pt idx="65">
                  <c:v>482.47</c:v>
                </c:pt>
                <c:pt idx="66">
                  <c:v>482.47</c:v>
                </c:pt>
                <c:pt idx="67">
                  <c:v>482.48</c:v>
                </c:pt>
                <c:pt idx="68">
                  <c:v>482.55</c:v>
                </c:pt>
                <c:pt idx="69">
                  <c:v>482.6</c:v>
                </c:pt>
                <c:pt idx="70">
                  <c:v>482.59</c:v>
                </c:pt>
                <c:pt idx="71">
                  <c:v>482.55</c:v>
                </c:pt>
                <c:pt idx="72">
                  <c:v>482.56</c:v>
                </c:pt>
                <c:pt idx="73">
                  <c:v>482.52</c:v>
                </c:pt>
                <c:pt idx="74">
                  <c:v>482.48</c:v>
                </c:pt>
                <c:pt idx="75">
                  <c:v>482.47</c:v>
                </c:pt>
                <c:pt idx="76">
                  <c:v>482.53</c:v>
                </c:pt>
                <c:pt idx="77">
                  <c:v>482.56</c:v>
                </c:pt>
                <c:pt idx="78">
                  <c:v>482.6</c:v>
                </c:pt>
                <c:pt idx="79">
                  <c:v>482.62</c:v>
                </c:pt>
                <c:pt idx="80">
                  <c:v>482.63</c:v>
                </c:pt>
                <c:pt idx="81">
                  <c:v>482.67</c:v>
                </c:pt>
                <c:pt idx="82">
                  <c:v>482.62</c:v>
                </c:pt>
                <c:pt idx="83">
                  <c:v>482.7</c:v>
                </c:pt>
                <c:pt idx="84">
                  <c:v>482.81</c:v>
                </c:pt>
                <c:pt idx="85">
                  <c:v>482.86</c:v>
                </c:pt>
                <c:pt idx="86">
                  <c:v>482.85</c:v>
                </c:pt>
                <c:pt idx="87">
                  <c:v>482.79</c:v>
                </c:pt>
                <c:pt idx="88">
                  <c:v>482.97</c:v>
                </c:pt>
                <c:pt idx="89">
                  <c:v>482.86</c:v>
                </c:pt>
                <c:pt idx="90">
                  <c:v>482.85</c:v>
                </c:pt>
                <c:pt idx="91">
                  <c:v>482.8</c:v>
                </c:pt>
                <c:pt idx="92">
                  <c:v>482.65</c:v>
                </c:pt>
                <c:pt idx="93">
                  <c:v>482.74</c:v>
                </c:pt>
                <c:pt idx="94">
                  <c:v>482.73</c:v>
                </c:pt>
                <c:pt idx="95">
                  <c:v>482.7</c:v>
                </c:pt>
                <c:pt idx="96">
                  <c:v>482.66</c:v>
                </c:pt>
                <c:pt idx="97">
                  <c:v>482.51</c:v>
                </c:pt>
                <c:pt idx="98">
                  <c:v>482.51</c:v>
                </c:pt>
                <c:pt idx="99">
                  <c:v>482.38</c:v>
                </c:pt>
                <c:pt idx="100">
                  <c:v>482.29</c:v>
                </c:pt>
                <c:pt idx="101">
                  <c:v>482.27</c:v>
                </c:pt>
                <c:pt idx="102">
                  <c:v>482.23</c:v>
                </c:pt>
                <c:pt idx="103">
                  <c:v>482.22</c:v>
                </c:pt>
                <c:pt idx="104">
                  <c:v>482.18</c:v>
                </c:pt>
                <c:pt idx="105">
                  <c:v>482.12</c:v>
                </c:pt>
                <c:pt idx="106">
                  <c:v>482.1</c:v>
                </c:pt>
                <c:pt idx="107">
                  <c:v>482.31</c:v>
                </c:pt>
                <c:pt idx="108">
                  <c:v>482.27</c:v>
                </c:pt>
                <c:pt idx="109">
                  <c:v>481.38</c:v>
                </c:pt>
                <c:pt idx="110">
                  <c:v>482.19</c:v>
                </c:pt>
                <c:pt idx="111">
                  <c:v>482.6</c:v>
                </c:pt>
                <c:pt idx="112">
                  <c:v>482.37</c:v>
                </c:pt>
                <c:pt idx="113">
                  <c:v>482.7</c:v>
                </c:pt>
                <c:pt idx="114">
                  <c:v>482.75</c:v>
                </c:pt>
                <c:pt idx="115">
                  <c:v>483.68</c:v>
                </c:pt>
                <c:pt idx="116">
                  <c:v>483.51</c:v>
                </c:pt>
                <c:pt idx="117">
                  <c:v>483.92</c:v>
                </c:pt>
                <c:pt idx="118">
                  <c:v>483.12</c:v>
                </c:pt>
                <c:pt idx="119">
                  <c:v>484.39</c:v>
                </c:pt>
                <c:pt idx="120">
                  <c:v>484.19</c:v>
                </c:pt>
                <c:pt idx="121">
                  <c:v>484.7</c:v>
                </c:pt>
                <c:pt idx="122">
                  <c:v>484.74</c:v>
                </c:pt>
                <c:pt idx="123">
                  <c:v>484.85</c:v>
                </c:pt>
                <c:pt idx="124">
                  <c:v>484.83</c:v>
                </c:pt>
                <c:pt idx="125">
                  <c:v>484.78</c:v>
                </c:pt>
                <c:pt idx="126">
                  <c:v>484.38</c:v>
                </c:pt>
                <c:pt idx="127">
                  <c:v>484.64</c:v>
                </c:pt>
                <c:pt idx="128">
                  <c:v>484.73</c:v>
                </c:pt>
                <c:pt idx="129">
                  <c:v>488.86</c:v>
                </c:pt>
                <c:pt idx="130">
                  <c:v>484.73</c:v>
                </c:pt>
                <c:pt idx="131">
                  <c:v>486.68</c:v>
                </c:pt>
                <c:pt idx="132">
                  <c:v>486.53</c:v>
                </c:pt>
                <c:pt idx="133">
                  <c:v>484.52</c:v>
                </c:pt>
                <c:pt idx="134">
                  <c:v>486.53</c:v>
                </c:pt>
                <c:pt idx="135">
                  <c:v>486.59</c:v>
                </c:pt>
                <c:pt idx="136">
                  <c:v>487.17</c:v>
                </c:pt>
                <c:pt idx="137">
                  <c:v>486.68</c:v>
                </c:pt>
                <c:pt idx="138">
                  <c:v>487.2</c:v>
                </c:pt>
                <c:pt idx="139">
                  <c:v>487.08</c:v>
                </c:pt>
                <c:pt idx="140">
                  <c:v>487.04</c:v>
                </c:pt>
                <c:pt idx="141">
                  <c:v>487.01</c:v>
                </c:pt>
                <c:pt idx="142">
                  <c:v>487.01</c:v>
                </c:pt>
                <c:pt idx="143">
                  <c:v>487.02</c:v>
                </c:pt>
                <c:pt idx="144">
                  <c:v>487.75</c:v>
                </c:pt>
                <c:pt idx="145">
                  <c:v>487.92</c:v>
                </c:pt>
                <c:pt idx="146">
                  <c:v>488.9</c:v>
                </c:pt>
                <c:pt idx="147">
                  <c:v>488.92</c:v>
                </c:pt>
                <c:pt idx="148">
                  <c:v>488.93</c:v>
                </c:pt>
                <c:pt idx="149">
                  <c:v>487.98</c:v>
                </c:pt>
                <c:pt idx="150">
                  <c:v>485.8</c:v>
                </c:pt>
                <c:pt idx="151">
                  <c:v>485.47</c:v>
                </c:pt>
                <c:pt idx="152">
                  <c:v>484.91</c:v>
                </c:pt>
                <c:pt idx="153">
                  <c:v>485.14</c:v>
                </c:pt>
                <c:pt idx="154">
                  <c:v>484.62</c:v>
                </c:pt>
                <c:pt idx="155">
                  <c:v>484.59</c:v>
                </c:pt>
                <c:pt idx="156">
                  <c:v>484.1</c:v>
                </c:pt>
                <c:pt idx="157">
                  <c:v>483.92</c:v>
                </c:pt>
                <c:pt idx="158">
                  <c:v>483.78</c:v>
                </c:pt>
                <c:pt idx="159">
                  <c:v>483.83</c:v>
                </c:pt>
                <c:pt idx="160">
                  <c:v>483.3</c:v>
                </c:pt>
                <c:pt idx="161">
                  <c:v>483.23</c:v>
                </c:pt>
                <c:pt idx="162">
                  <c:v>483.13</c:v>
                </c:pt>
                <c:pt idx="163">
                  <c:v>483.08</c:v>
                </c:pt>
                <c:pt idx="164">
                  <c:v>482.99</c:v>
                </c:pt>
                <c:pt idx="165">
                  <c:v>482.97</c:v>
                </c:pt>
                <c:pt idx="166">
                  <c:v>482.76</c:v>
                </c:pt>
                <c:pt idx="167">
                  <c:v>482.52</c:v>
                </c:pt>
                <c:pt idx="168">
                  <c:v>482.5</c:v>
                </c:pt>
                <c:pt idx="169">
                  <c:v>482.43</c:v>
                </c:pt>
                <c:pt idx="170">
                  <c:v>481.97</c:v>
                </c:pt>
                <c:pt idx="171">
                  <c:v>481.9</c:v>
                </c:pt>
                <c:pt idx="172">
                  <c:v>481.85</c:v>
                </c:pt>
                <c:pt idx="173">
                  <c:v>481.79</c:v>
                </c:pt>
                <c:pt idx="174">
                  <c:v>481.79</c:v>
                </c:pt>
                <c:pt idx="175">
                  <c:v>481.79</c:v>
                </c:pt>
                <c:pt idx="176">
                  <c:v>481.68</c:v>
                </c:pt>
                <c:pt idx="177">
                  <c:v>481.68</c:v>
                </c:pt>
                <c:pt idx="178">
                  <c:v>481.64</c:v>
                </c:pt>
                <c:pt idx="179">
                  <c:v>481.57</c:v>
                </c:pt>
                <c:pt idx="180">
                  <c:v>481.52</c:v>
                </c:pt>
                <c:pt idx="181">
                  <c:v>481.57</c:v>
                </c:pt>
                <c:pt idx="182">
                  <c:v>481.52</c:v>
                </c:pt>
                <c:pt idx="183">
                  <c:v>482.41</c:v>
                </c:pt>
                <c:pt idx="184">
                  <c:v>481.6</c:v>
                </c:pt>
                <c:pt idx="185">
                  <c:v>482.01</c:v>
                </c:pt>
                <c:pt idx="186">
                  <c:v>481.34</c:v>
                </c:pt>
                <c:pt idx="187">
                  <c:v>481.31</c:v>
                </c:pt>
                <c:pt idx="188">
                  <c:v>481.79</c:v>
                </c:pt>
                <c:pt idx="189">
                  <c:v>481.76</c:v>
                </c:pt>
                <c:pt idx="190">
                  <c:v>482.02</c:v>
                </c:pt>
                <c:pt idx="191">
                  <c:v>481.99</c:v>
                </c:pt>
                <c:pt idx="192">
                  <c:v>481.98</c:v>
                </c:pt>
                <c:pt idx="193">
                  <c:v>481.71</c:v>
                </c:pt>
                <c:pt idx="194">
                  <c:v>481.64</c:v>
                </c:pt>
                <c:pt idx="195">
                  <c:v>481.6</c:v>
                </c:pt>
                <c:pt idx="196">
                  <c:v>481.83</c:v>
                </c:pt>
                <c:pt idx="197">
                  <c:v>481.14</c:v>
                </c:pt>
                <c:pt idx="198">
                  <c:v>481.47</c:v>
                </c:pt>
                <c:pt idx="199">
                  <c:v>481.71</c:v>
                </c:pt>
                <c:pt idx="200">
                  <c:v>481.77</c:v>
                </c:pt>
                <c:pt idx="201">
                  <c:v>482.18</c:v>
                </c:pt>
                <c:pt idx="202">
                  <c:v>482.65</c:v>
                </c:pt>
                <c:pt idx="203">
                  <c:v>481.59</c:v>
                </c:pt>
                <c:pt idx="204">
                  <c:v>481.12</c:v>
                </c:pt>
                <c:pt idx="205">
                  <c:v>482.31</c:v>
                </c:pt>
                <c:pt idx="206">
                  <c:v>485.15</c:v>
                </c:pt>
                <c:pt idx="207">
                  <c:v>483.07</c:v>
                </c:pt>
                <c:pt idx="208">
                  <c:v>481.3</c:v>
                </c:pt>
                <c:pt idx="209">
                  <c:v>481.42</c:v>
                </c:pt>
                <c:pt idx="210">
                  <c:v>482.06</c:v>
                </c:pt>
                <c:pt idx="211">
                  <c:v>485.43</c:v>
                </c:pt>
                <c:pt idx="212">
                  <c:v>485.88</c:v>
                </c:pt>
                <c:pt idx="213">
                  <c:v>484.78</c:v>
                </c:pt>
                <c:pt idx="214">
                  <c:v>484.11</c:v>
                </c:pt>
                <c:pt idx="215">
                  <c:v>483.78</c:v>
                </c:pt>
                <c:pt idx="216">
                  <c:v>483.36</c:v>
                </c:pt>
                <c:pt idx="217">
                  <c:v>483.02</c:v>
                </c:pt>
                <c:pt idx="218">
                  <c:v>482.88</c:v>
                </c:pt>
                <c:pt idx="219">
                  <c:v>483.74</c:v>
                </c:pt>
                <c:pt idx="220">
                  <c:v>483.98</c:v>
                </c:pt>
                <c:pt idx="221">
                  <c:v>483.89</c:v>
                </c:pt>
                <c:pt idx="222">
                  <c:v>483.36</c:v>
                </c:pt>
                <c:pt idx="223">
                  <c:v>484.18</c:v>
                </c:pt>
                <c:pt idx="224">
                  <c:v>482.61</c:v>
                </c:pt>
                <c:pt idx="225">
                  <c:v>481.57</c:v>
                </c:pt>
                <c:pt idx="226">
                  <c:v>482.45</c:v>
                </c:pt>
                <c:pt idx="227">
                  <c:v>481.21</c:v>
                </c:pt>
                <c:pt idx="228">
                  <c:v>481.29</c:v>
                </c:pt>
                <c:pt idx="229">
                  <c:v>478.75</c:v>
                </c:pt>
                <c:pt idx="230">
                  <c:v>479.07</c:v>
                </c:pt>
                <c:pt idx="231">
                  <c:v>479.75</c:v>
                </c:pt>
                <c:pt idx="232">
                  <c:v>479.67</c:v>
                </c:pt>
                <c:pt idx="233">
                  <c:v>479.01</c:v>
                </c:pt>
                <c:pt idx="234">
                  <c:v>478.54</c:v>
                </c:pt>
                <c:pt idx="235">
                  <c:v>478.81</c:v>
                </c:pt>
                <c:pt idx="236">
                  <c:v>481.18</c:v>
                </c:pt>
                <c:pt idx="237">
                  <c:v>489.24</c:v>
                </c:pt>
                <c:pt idx="238">
                  <c:v>485.69</c:v>
                </c:pt>
                <c:pt idx="239">
                  <c:v>483.13</c:v>
                </c:pt>
                <c:pt idx="240">
                  <c:v>481.02</c:v>
                </c:pt>
                <c:pt idx="241">
                  <c:v>480.79</c:v>
                </c:pt>
                <c:pt idx="242">
                  <c:v>482.66</c:v>
                </c:pt>
                <c:pt idx="243">
                  <c:v>482.82</c:v>
                </c:pt>
                <c:pt idx="244">
                  <c:v>484.46</c:v>
                </c:pt>
                <c:pt idx="245">
                  <c:v>485.66</c:v>
                </c:pt>
                <c:pt idx="246">
                  <c:v>485.04</c:v>
                </c:pt>
                <c:pt idx="247">
                  <c:v>483.28</c:v>
                </c:pt>
                <c:pt idx="248">
                  <c:v>482.29</c:v>
                </c:pt>
                <c:pt idx="249">
                  <c:v>481.43</c:v>
                </c:pt>
                <c:pt idx="250">
                  <c:v>480.13</c:v>
                </c:pt>
                <c:pt idx="251">
                  <c:v>479.59</c:v>
                </c:pt>
                <c:pt idx="252">
                  <c:v>479.68</c:v>
                </c:pt>
                <c:pt idx="253">
                  <c:v>479.4</c:v>
                </c:pt>
                <c:pt idx="254">
                  <c:v>480.5</c:v>
                </c:pt>
                <c:pt idx="255">
                  <c:v>480.39</c:v>
                </c:pt>
                <c:pt idx="256">
                  <c:v>481.53</c:v>
                </c:pt>
                <c:pt idx="257">
                  <c:v>482.4</c:v>
                </c:pt>
                <c:pt idx="258">
                  <c:v>482.62</c:v>
                </c:pt>
                <c:pt idx="259">
                  <c:v>480.34</c:v>
                </c:pt>
                <c:pt idx="260">
                  <c:v>479.42</c:v>
                </c:pt>
                <c:pt idx="261">
                  <c:v>478.71</c:v>
                </c:pt>
                <c:pt idx="262">
                  <c:v>478.31</c:v>
                </c:pt>
                <c:pt idx="263">
                  <c:v>478.47</c:v>
                </c:pt>
                <c:pt idx="264">
                  <c:v>479.58</c:v>
                </c:pt>
                <c:pt idx="265">
                  <c:v>479.97</c:v>
                </c:pt>
                <c:pt idx="266">
                  <c:v>481.24</c:v>
                </c:pt>
                <c:pt idx="267">
                  <c:v>480.41</c:v>
                </c:pt>
                <c:pt idx="268">
                  <c:v>483.52</c:v>
                </c:pt>
                <c:pt idx="269">
                  <c:v>483.01</c:v>
                </c:pt>
                <c:pt idx="270">
                  <c:v>480.72</c:v>
                </c:pt>
                <c:pt idx="271">
                  <c:v>480.37</c:v>
                </c:pt>
                <c:pt idx="272">
                  <c:v>479.55</c:v>
                </c:pt>
                <c:pt idx="273">
                  <c:v>479.09</c:v>
                </c:pt>
                <c:pt idx="274">
                  <c:v>478.28</c:v>
                </c:pt>
                <c:pt idx="275">
                  <c:v>477.39</c:v>
                </c:pt>
                <c:pt idx="276">
                  <c:v>477.95</c:v>
                </c:pt>
                <c:pt idx="277">
                  <c:v>478.14</c:v>
                </c:pt>
                <c:pt idx="278">
                  <c:v>480.39</c:v>
                </c:pt>
                <c:pt idx="279">
                  <c:v>486.67</c:v>
                </c:pt>
                <c:pt idx="280">
                  <c:v>484.88</c:v>
                </c:pt>
                <c:pt idx="281">
                  <c:v>482.85</c:v>
                </c:pt>
                <c:pt idx="282">
                  <c:v>481.88</c:v>
                </c:pt>
                <c:pt idx="283">
                  <c:v>480.67</c:v>
                </c:pt>
                <c:pt idx="284">
                  <c:v>479.75</c:v>
                </c:pt>
                <c:pt idx="285">
                  <c:v>479.525</c:v>
                </c:pt>
                <c:pt idx="286">
                  <c:v>479.15</c:v>
                </c:pt>
                <c:pt idx="287">
                  <c:v>478.91</c:v>
                </c:pt>
                <c:pt idx="288">
                  <c:v>478.8</c:v>
                </c:pt>
                <c:pt idx="289">
                  <c:v>478.88</c:v>
                </c:pt>
                <c:pt idx="290">
                  <c:v>478.81</c:v>
                </c:pt>
                <c:pt idx="291">
                  <c:v>480.45</c:v>
                </c:pt>
                <c:pt idx="292">
                  <c:v>480.75</c:v>
                </c:pt>
                <c:pt idx="293">
                  <c:v>485.14</c:v>
                </c:pt>
                <c:pt idx="294">
                  <c:v>484.17</c:v>
                </c:pt>
                <c:pt idx="295">
                  <c:v>482.48</c:v>
                </c:pt>
                <c:pt idx="296">
                  <c:v>480.41</c:v>
                </c:pt>
                <c:pt idx="297">
                  <c:v>479.78</c:v>
                </c:pt>
                <c:pt idx="298">
                  <c:v>479.86</c:v>
                </c:pt>
                <c:pt idx="299">
                  <c:v>481.29</c:v>
                </c:pt>
                <c:pt idx="300">
                  <c:v>480.95</c:v>
                </c:pt>
                <c:pt idx="301">
                  <c:v>485.9</c:v>
                </c:pt>
                <c:pt idx="302">
                  <c:v>484.26</c:v>
                </c:pt>
                <c:pt idx="303">
                  <c:v>483.34</c:v>
                </c:pt>
                <c:pt idx="304">
                  <c:v>482.62</c:v>
                </c:pt>
                <c:pt idx="305">
                  <c:v>481.53</c:v>
                </c:pt>
                <c:pt idx="306">
                  <c:v>480.04</c:v>
                </c:pt>
                <c:pt idx="307">
                  <c:v>479.08</c:v>
                </c:pt>
                <c:pt idx="308">
                  <c:v>478.6</c:v>
                </c:pt>
                <c:pt idx="309">
                  <c:v>478.32</c:v>
                </c:pt>
                <c:pt idx="310">
                  <c:v>478.37</c:v>
                </c:pt>
                <c:pt idx="311">
                  <c:v>478.93</c:v>
                </c:pt>
                <c:pt idx="312">
                  <c:v>483.61</c:v>
                </c:pt>
                <c:pt idx="313">
                  <c:v>484.05</c:v>
                </c:pt>
                <c:pt idx="314">
                  <c:v>484.68</c:v>
                </c:pt>
                <c:pt idx="315">
                  <c:v>483.3</c:v>
                </c:pt>
                <c:pt idx="316">
                  <c:v>482.14</c:v>
                </c:pt>
                <c:pt idx="317">
                  <c:v>480.9</c:v>
                </c:pt>
                <c:pt idx="318">
                  <c:v>480.07</c:v>
                </c:pt>
                <c:pt idx="319">
                  <c:v>479.51</c:v>
                </c:pt>
                <c:pt idx="320">
                  <c:v>478.905</c:v>
                </c:pt>
                <c:pt idx="321">
                  <c:v>478.7</c:v>
                </c:pt>
                <c:pt idx="322">
                  <c:v>478.76</c:v>
                </c:pt>
                <c:pt idx="323">
                  <c:v>479.69</c:v>
                </c:pt>
                <c:pt idx="324">
                  <c:v>479.06</c:v>
                </c:pt>
                <c:pt idx="325">
                  <c:v>478.41</c:v>
                </c:pt>
                <c:pt idx="326">
                  <c:v>477.79</c:v>
                </c:pt>
                <c:pt idx="327">
                  <c:v>477.6</c:v>
                </c:pt>
                <c:pt idx="328">
                  <c:v>477.43</c:v>
                </c:pt>
                <c:pt idx="329">
                  <c:v>477.94</c:v>
                </c:pt>
                <c:pt idx="330">
                  <c:v>477.98</c:v>
                </c:pt>
                <c:pt idx="331">
                  <c:v>478.08</c:v>
                </c:pt>
                <c:pt idx="332">
                  <c:v>478.53</c:v>
                </c:pt>
                <c:pt idx="333">
                  <c:v>478.3</c:v>
                </c:pt>
                <c:pt idx="334">
                  <c:v>478.82</c:v>
                </c:pt>
                <c:pt idx="335">
                  <c:v>479.23</c:v>
                </c:pt>
                <c:pt idx="336">
                  <c:v>478.73</c:v>
                </c:pt>
                <c:pt idx="337">
                  <c:v>477.74</c:v>
                </c:pt>
                <c:pt idx="338">
                  <c:v>477.23</c:v>
                </c:pt>
                <c:pt idx="339">
                  <c:v>477.11</c:v>
                </c:pt>
                <c:pt idx="340">
                  <c:v>477.66</c:v>
                </c:pt>
                <c:pt idx="341">
                  <c:v>478.63</c:v>
                </c:pt>
                <c:pt idx="342">
                  <c:v>479.28</c:v>
                </c:pt>
                <c:pt idx="343">
                  <c:v>483.72</c:v>
                </c:pt>
                <c:pt idx="344">
                  <c:v>488.57</c:v>
                </c:pt>
                <c:pt idx="345">
                  <c:v>488.35</c:v>
                </c:pt>
                <c:pt idx="346">
                  <c:v>490.28</c:v>
                </c:pt>
                <c:pt idx="347">
                  <c:v>487.13</c:v>
                </c:pt>
                <c:pt idx="348">
                  <c:v>486.63</c:v>
                </c:pt>
                <c:pt idx="349">
                  <c:v>485.12</c:v>
                </c:pt>
                <c:pt idx="350">
                  <c:v>482.83</c:v>
                </c:pt>
                <c:pt idx="351">
                  <c:v>481.38</c:v>
                </c:pt>
                <c:pt idx="352">
                  <c:v>480.43</c:v>
                </c:pt>
                <c:pt idx="353">
                  <c:v>479.99</c:v>
                </c:pt>
                <c:pt idx="354">
                  <c:v>479.93</c:v>
                </c:pt>
                <c:pt idx="355">
                  <c:v>481.75</c:v>
                </c:pt>
                <c:pt idx="356">
                  <c:v>484.53</c:v>
                </c:pt>
                <c:pt idx="357">
                  <c:v>484.24</c:v>
                </c:pt>
                <c:pt idx="358">
                  <c:v>482.17</c:v>
                </c:pt>
                <c:pt idx="359">
                  <c:v>481.23</c:v>
                </c:pt>
                <c:pt idx="360">
                  <c:v>480.03</c:v>
                </c:pt>
                <c:pt idx="361">
                  <c:v>479.38</c:v>
                </c:pt>
                <c:pt idx="362">
                  <c:v>478.93</c:v>
                </c:pt>
                <c:pt idx="363">
                  <c:v>478.49</c:v>
                </c:pt>
                <c:pt idx="364">
                  <c:v>478.59</c:v>
                </c:pt>
                <c:pt idx="365">
                  <c:v>480.62</c:v>
                </c:pt>
                <c:pt idx="366">
                  <c:v>480.78</c:v>
                </c:pt>
                <c:pt idx="367">
                  <c:v>486.57</c:v>
                </c:pt>
                <c:pt idx="368">
                  <c:v>490.3</c:v>
                </c:pt>
                <c:pt idx="369">
                  <c:v>490.05</c:v>
                </c:pt>
                <c:pt idx="370">
                  <c:v>489.53</c:v>
                </c:pt>
                <c:pt idx="371">
                  <c:v>489.78</c:v>
                </c:pt>
                <c:pt idx="372">
                  <c:v>486.45</c:v>
                </c:pt>
                <c:pt idx="373">
                  <c:v>489.93</c:v>
                </c:pt>
                <c:pt idx="374">
                  <c:v>484</c:v>
                </c:pt>
                <c:pt idx="375">
                  <c:v>481.68</c:v>
                </c:pt>
                <c:pt idx="376">
                  <c:v>480.59</c:v>
                </c:pt>
                <c:pt idx="377">
                  <c:v>479.65</c:v>
                </c:pt>
                <c:pt idx="378">
                  <c:v>479.19</c:v>
                </c:pt>
                <c:pt idx="379">
                  <c:v>478.67</c:v>
                </c:pt>
                <c:pt idx="380">
                  <c:v>478.76</c:v>
                </c:pt>
                <c:pt idx="381">
                  <c:v>479.38</c:v>
                </c:pt>
                <c:pt idx="382">
                  <c:v>480.17</c:v>
                </c:pt>
                <c:pt idx="383">
                  <c:v>483.37</c:v>
                </c:pt>
                <c:pt idx="384">
                  <c:v>486.36</c:v>
                </c:pt>
                <c:pt idx="385">
                  <c:v>484.18</c:v>
                </c:pt>
                <c:pt idx="386">
                  <c:v>483.35</c:v>
                </c:pt>
                <c:pt idx="387">
                  <c:v>481.73</c:v>
                </c:pt>
                <c:pt idx="388">
                  <c:v>480.29</c:v>
                </c:pt>
                <c:pt idx="389">
                  <c:v>479.52</c:v>
                </c:pt>
                <c:pt idx="390">
                  <c:v>479.11</c:v>
                </c:pt>
                <c:pt idx="391">
                  <c:v>478.53</c:v>
                </c:pt>
                <c:pt idx="392">
                  <c:v>478.93</c:v>
                </c:pt>
                <c:pt idx="393">
                  <c:v>478.36</c:v>
                </c:pt>
                <c:pt idx="394">
                  <c:v>481.33</c:v>
                </c:pt>
                <c:pt idx="395">
                  <c:v>481.07</c:v>
                </c:pt>
                <c:pt idx="396">
                  <c:v>480.83</c:v>
                </c:pt>
                <c:pt idx="397">
                  <c:v>479.86</c:v>
                </c:pt>
                <c:pt idx="398">
                  <c:v>479.25</c:v>
                </c:pt>
                <c:pt idx="399">
                  <c:v>478.9</c:v>
                </c:pt>
                <c:pt idx="400">
                  <c:v>478.33</c:v>
                </c:pt>
                <c:pt idx="401">
                  <c:v>477.65</c:v>
                </c:pt>
                <c:pt idx="402">
                  <c:v>477.31</c:v>
                </c:pt>
                <c:pt idx="403">
                  <c:v>477.48</c:v>
                </c:pt>
                <c:pt idx="404">
                  <c:v>478.25</c:v>
                </c:pt>
                <c:pt idx="405">
                  <c:v>478.82</c:v>
                </c:pt>
                <c:pt idx="406">
                  <c:v>481.33</c:v>
                </c:pt>
                <c:pt idx="407">
                  <c:v>481.93</c:v>
                </c:pt>
                <c:pt idx="408">
                  <c:v>484.14</c:v>
                </c:pt>
                <c:pt idx="409">
                  <c:v>484.61</c:v>
                </c:pt>
                <c:pt idx="410">
                  <c:v>483.07</c:v>
                </c:pt>
                <c:pt idx="411">
                  <c:v>480.9</c:v>
                </c:pt>
                <c:pt idx="412">
                  <c:v>479.92</c:v>
                </c:pt>
                <c:pt idx="413">
                  <c:v>478.87</c:v>
                </c:pt>
                <c:pt idx="414">
                  <c:v>478.51</c:v>
                </c:pt>
                <c:pt idx="415">
                  <c:v>478.52</c:v>
                </c:pt>
                <c:pt idx="416">
                  <c:v>479.2</c:v>
                </c:pt>
                <c:pt idx="417">
                  <c:v>478.8</c:v>
                </c:pt>
                <c:pt idx="418">
                  <c:v>482.35</c:v>
                </c:pt>
                <c:pt idx="419">
                  <c:v>481.77</c:v>
                </c:pt>
                <c:pt idx="420">
                  <c:v>480.3</c:v>
                </c:pt>
                <c:pt idx="421">
                  <c:v>479.75</c:v>
                </c:pt>
                <c:pt idx="422">
                  <c:v>479.23</c:v>
                </c:pt>
                <c:pt idx="423">
                  <c:v>478.41</c:v>
                </c:pt>
                <c:pt idx="424">
                  <c:v>478.3</c:v>
                </c:pt>
                <c:pt idx="425">
                  <c:v>478.03</c:v>
                </c:pt>
                <c:pt idx="426">
                  <c:v>477.73</c:v>
                </c:pt>
                <c:pt idx="427">
                  <c:v>479.47</c:v>
                </c:pt>
                <c:pt idx="428">
                  <c:v>480.72</c:v>
                </c:pt>
                <c:pt idx="429">
                  <c:v>480.22</c:v>
                </c:pt>
                <c:pt idx="430">
                  <c:v>480.24</c:v>
                </c:pt>
                <c:pt idx="431">
                  <c:v>481.14</c:v>
                </c:pt>
                <c:pt idx="432">
                  <c:v>480.98</c:v>
                </c:pt>
                <c:pt idx="433">
                  <c:v>480.13</c:v>
                </c:pt>
                <c:pt idx="434">
                  <c:v>479.15</c:v>
                </c:pt>
                <c:pt idx="435">
                  <c:v>478.13</c:v>
                </c:pt>
                <c:pt idx="436">
                  <c:v>477.7</c:v>
                </c:pt>
                <c:pt idx="437">
                  <c:v>478.08</c:v>
                </c:pt>
                <c:pt idx="438">
                  <c:v>478.16</c:v>
                </c:pt>
                <c:pt idx="439">
                  <c:v>479.26</c:v>
                </c:pt>
                <c:pt idx="440">
                  <c:v>479.54</c:v>
                </c:pt>
                <c:pt idx="441">
                  <c:v>480.39</c:v>
                </c:pt>
                <c:pt idx="442">
                  <c:v>480.88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2308-8-0008'!$A$3:$A$445</c:f>
              <c:strCache>
                <c:ptCount val="443"/>
                <c:pt idx="0">
                  <c:v>31864</c:v>
                </c:pt>
                <c:pt idx="1">
                  <c:v>31868</c:v>
                </c:pt>
                <c:pt idx="2">
                  <c:v>31869</c:v>
                </c:pt>
                <c:pt idx="3">
                  <c:v>31871</c:v>
                </c:pt>
                <c:pt idx="4">
                  <c:v>31874</c:v>
                </c:pt>
                <c:pt idx="5">
                  <c:v>31875</c:v>
                </c:pt>
                <c:pt idx="6">
                  <c:v>31877</c:v>
                </c:pt>
                <c:pt idx="7">
                  <c:v>31878</c:v>
                </c:pt>
                <c:pt idx="8">
                  <c:v>31880</c:v>
                </c:pt>
                <c:pt idx="9">
                  <c:v>31881</c:v>
                </c:pt>
                <c:pt idx="10">
                  <c:v>31882</c:v>
                </c:pt>
                <c:pt idx="11">
                  <c:v>31889</c:v>
                </c:pt>
                <c:pt idx="12">
                  <c:v>31891</c:v>
                </c:pt>
                <c:pt idx="13">
                  <c:v>31892</c:v>
                </c:pt>
                <c:pt idx="14">
                  <c:v>31895</c:v>
                </c:pt>
                <c:pt idx="15">
                  <c:v>31896</c:v>
                </c:pt>
                <c:pt idx="16">
                  <c:v>31897</c:v>
                </c:pt>
                <c:pt idx="17">
                  <c:v>31901</c:v>
                </c:pt>
                <c:pt idx="18">
                  <c:v>31902</c:v>
                </c:pt>
                <c:pt idx="19">
                  <c:v>31905</c:v>
                </c:pt>
                <c:pt idx="20">
                  <c:v>31906</c:v>
                </c:pt>
                <c:pt idx="21">
                  <c:v>31908</c:v>
                </c:pt>
                <c:pt idx="22">
                  <c:v>31909</c:v>
                </c:pt>
                <c:pt idx="23">
                  <c:v>31911</c:v>
                </c:pt>
                <c:pt idx="24">
                  <c:v>31912</c:v>
                </c:pt>
                <c:pt idx="25">
                  <c:v>31913</c:v>
                </c:pt>
                <c:pt idx="26">
                  <c:v>31915</c:v>
                </c:pt>
                <c:pt idx="27">
                  <c:v>31916</c:v>
                </c:pt>
                <c:pt idx="28">
                  <c:v>31918</c:v>
                </c:pt>
                <c:pt idx="29">
                  <c:v>31919</c:v>
                </c:pt>
                <c:pt idx="30">
                  <c:v>31920</c:v>
                </c:pt>
                <c:pt idx="31">
                  <c:v>31922</c:v>
                </c:pt>
                <c:pt idx="32">
                  <c:v>31923</c:v>
                </c:pt>
                <c:pt idx="33">
                  <c:v>31924</c:v>
                </c:pt>
                <c:pt idx="34">
                  <c:v>31925</c:v>
                </c:pt>
                <c:pt idx="35">
                  <c:v>31926</c:v>
                </c:pt>
                <c:pt idx="36">
                  <c:v>31927</c:v>
                </c:pt>
                <c:pt idx="37">
                  <c:v>31930</c:v>
                </c:pt>
                <c:pt idx="38">
                  <c:v>31932</c:v>
                </c:pt>
                <c:pt idx="39">
                  <c:v>31933</c:v>
                </c:pt>
                <c:pt idx="40">
                  <c:v>31934</c:v>
                </c:pt>
                <c:pt idx="41">
                  <c:v>31937</c:v>
                </c:pt>
                <c:pt idx="42">
                  <c:v>31939</c:v>
                </c:pt>
                <c:pt idx="43">
                  <c:v>31943</c:v>
                </c:pt>
                <c:pt idx="44">
                  <c:v>31944</c:v>
                </c:pt>
                <c:pt idx="45">
                  <c:v>31959</c:v>
                </c:pt>
                <c:pt idx="46">
                  <c:v>31978</c:v>
                </c:pt>
                <c:pt idx="47">
                  <c:v>31988</c:v>
                </c:pt>
                <c:pt idx="48">
                  <c:v>31989</c:v>
                </c:pt>
                <c:pt idx="49">
                  <c:v>31993</c:v>
                </c:pt>
                <c:pt idx="50">
                  <c:v>31995</c:v>
                </c:pt>
                <c:pt idx="51">
                  <c:v>31996</c:v>
                </c:pt>
                <c:pt idx="52">
                  <c:v>32013</c:v>
                </c:pt>
                <c:pt idx="53">
                  <c:v>32016</c:v>
                </c:pt>
                <c:pt idx="54">
                  <c:v>32018</c:v>
                </c:pt>
                <c:pt idx="55">
                  <c:v>32024</c:v>
                </c:pt>
                <c:pt idx="56">
                  <c:v>32035</c:v>
                </c:pt>
                <c:pt idx="57">
                  <c:v>32038</c:v>
                </c:pt>
                <c:pt idx="58">
                  <c:v>32052</c:v>
                </c:pt>
                <c:pt idx="59">
                  <c:v>32056</c:v>
                </c:pt>
                <c:pt idx="60">
                  <c:v>32058</c:v>
                </c:pt>
                <c:pt idx="61">
                  <c:v>32059</c:v>
                </c:pt>
                <c:pt idx="62">
                  <c:v>32064</c:v>
                </c:pt>
                <c:pt idx="63">
                  <c:v>32067</c:v>
                </c:pt>
                <c:pt idx="64">
                  <c:v>32069</c:v>
                </c:pt>
                <c:pt idx="65">
                  <c:v>32071</c:v>
                </c:pt>
                <c:pt idx="66">
                  <c:v>32072</c:v>
                </c:pt>
                <c:pt idx="67">
                  <c:v>32076</c:v>
                </c:pt>
                <c:pt idx="68">
                  <c:v>32078</c:v>
                </c:pt>
                <c:pt idx="69">
                  <c:v>32079</c:v>
                </c:pt>
                <c:pt idx="70">
                  <c:v>32080</c:v>
                </c:pt>
                <c:pt idx="71">
                  <c:v>32081</c:v>
                </c:pt>
                <c:pt idx="72">
                  <c:v>32083</c:v>
                </c:pt>
                <c:pt idx="73">
                  <c:v>32085</c:v>
                </c:pt>
                <c:pt idx="74">
                  <c:v>32086</c:v>
                </c:pt>
                <c:pt idx="75">
                  <c:v>32088</c:v>
                </c:pt>
                <c:pt idx="76">
                  <c:v>32090</c:v>
                </c:pt>
                <c:pt idx="77">
                  <c:v>32092</c:v>
                </c:pt>
                <c:pt idx="78">
                  <c:v>32093</c:v>
                </c:pt>
                <c:pt idx="79">
                  <c:v>32094</c:v>
                </c:pt>
                <c:pt idx="80">
                  <c:v>32095</c:v>
                </c:pt>
                <c:pt idx="81">
                  <c:v>32100</c:v>
                </c:pt>
                <c:pt idx="82">
                  <c:v>32102</c:v>
                </c:pt>
                <c:pt idx="83">
                  <c:v>32105</c:v>
                </c:pt>
                <c:pt idx="84">
                  <c:v>32107</c:v>
                </c:pt>
                <c:pt idx="85">
                  <c:v>32108</c:v>
                </c:pt>
                <c:pt idx="86">
                  <c:v>32109</c:v>
                </c:pt>
                <c:pt idx="87">
                  <c:v>32112</c:v>
                </c:pt>
                <c:pt idx="88">
                  <c:v>32116</c:v>
                </c:pt>
                <c:pt idx="89">
                  <c:v>32120</c:v>
                </c:pt>
                <c:pt idx="90">
                  <c:v>32121</c:v>
                </c:pt>
                <c:pt idx="91">
                  <c:v>32122</c:v>
                </c:pt>
                <c:pt idx="92">
                  <c:v>32123</c:v>
                </c:pt>
                <c:pt idx="93">
                  <c:v>32125</c:v>
                </c:pt>
                <c:pt idx="94">
                  <c:v>32126</c:v>
                </c:pt>
                <c:pt idx="95">
                  <c:v>32127</c:v>
                </c:pt>
                <c:pt idx="96">
                  <c:v>32129</c:v>
                </c:pt>
                <c:pt idx="97">
                  <c:v>32132</c:v>
                </c:pt>
                <c:pt idx="98">
                  <c:v>32134</c:v>
                </c:pt>
                <c:pt idx="99">
                  <c:v>32141</c:v>
                </c:pt>
                <c:pt idx="100">
                  <c:v>32146</c:v>
                </c:pt>
                <c:pt idx="101">
                  <c:v>32149</c:v>
                </c:pt>
                <c:pt idx="102">
                  <c:v>32150</c:v>
                </c:pt>
                <c:pt idx="103">
                  <c:v>32151</c:v>
                </c:pt>
                <c:pt idx="104">
                  <c:v>32154</c:v>
                </c:pt>
                <c:pt idx="105">
                  <c:v>32157</c:v>
                </c:pt>
                <c:pt idx="106">
                  <c:v>32158</c:v>
                </c:pt>
                <c:pt idx="107">
                  <c:v>32161</c:v>
                </c:pt>
                <c:pt idx="108">
                  <c:v>32162</c:v>
                </c:pt>
                <c:pt idx="109">
                  <c:v>32164</c:v>
                </c:pt>
                <c:pt idx="110">
                  <c:v>32165</c:v>
                </c:pt>
                <c:pt idx="111">
                  <c:v>32168</c:v>
                </c:pt>
                <c:pt idx="112">
                  <c:v>32169</c:v>
                </c:pt>
                <c:pt idx="113">
                  <c:v>32171</c:v>
                </c:pt>
                <c:pt idx="114">
                  <c:v>32172</c:v>
                </c:pt>
                <c:pt idx="115">
                  <c:v>32175</c:v>
                </c:pt>
                <c:pt idx="116">
                  <c:v>32176</c:v>
                </c:pt>
                <c:pt idx="117">
                  <c:v>32178</c:v>
                </c:pt>
                <c:pt idx="118">
                  <c:v>32179</c:v>
                </c:pt>
                <c:pt idx="119">
                  <c:v>32182</c:v>
                </c:pt>
                <c:pt idx="120">
                  <c:v>32183</c:v>
                </c:pt>
                <c:pt idx="121">
                  <c:v>32184</c:v>
                </c:pt>
                <c:pt idx="122">
                  <c:v>32185</c:v>
                </c:pt>
                <c:pt idx="123">
                  <c:v>32189</c:v>
                </c:pt>
                <c:pt idx="124">
                  <c:v>32190</c:v>
                </c:pt>
                <c:pt idx="125">
                  <c:v>32192</c:v>
                </c:pt>
                <c:pt idx="126">
                  <c:v>32202</c:v>
                </c:pt>
                <c:pt idx="127">
                  <c:v>32214</c:v>
                </c:pt>
                <c:pt idx="128">
                  <c:v>32217</c:v>
                </c:pt>
                <c:pt idx="129">
                  <c:v>32246</c:v>
                </c:pt>
                <c:pt idx="130">
                  <c:v>32251</c:v>
                </c:pt>
                <c:pt idx="131">
                  <c:v>32253</c:v>
                </c:pt>
                <c:pt idx="132">
                  <c:v>32254</c:v>
                </c:pt>
                <c:pt idx="133">
                  <c:v>32257</c:v>
                </c:pt>
                <c:pt idx="134">
                  <c:v>32258</c:v>
                </c:pt>
                <c:pt idx="135">
                  <c:v>32261</c:v>
                </c:pt>
                <c:pt idx="136">
                  <c:v>32268</c:v>
                </c:pt>
                <c:pt idx="137">
                  <c:v>32272</c:v>
                </c:pt>
                <c:pt idx="138">
                  <c:v>32275</c:v>
                </c:pt>
                <c:pt idx="139">
                  <c:v>32282</c:v>
                </c:pt>
                <c:pt idx="140">
                  <c:v>32289</c:v>
                </c:pt>
                <c:pt idx="141">
                  <c:v>32293</c:v>
                </c:pt>
                <c:pt idx="142">
                  <c:v>32303</c:v>
                </c:pt>
                <c:pt idx="143">
                  <c:v>32308</c:v>
                </c:pt>
                <c:pt idx="144">
                  <c:v>32309</c:v>
                </c:pt>
                <c:pt idx="145">
                  <c:v>32310</c:v>
                </c:pt>
                <c:pt idx="146">
                  <c:v>32318</c:v>
                </c:pt>
                <c:pt idx="147">
                  <c:v>32322</c:v>
                </c:pt>
                <c:pt idx="148">
                  <c:v>32325</c:v>
                </c:pt>
                <c:pt idx="149">
                  <c:v>32344</c:v>
                </c:pt>
                <c:pt idx="150">
                  <c:v>32378</c:v>
                </c:pt>
                <c:pt idx="151">
                  <c:v>32381</c:v>
                </c:pt>
                <c:pt idx="152">
                  <c:v>32388</c:v>
                </c:pt>
                <c:pt idx="153">
                  <c:v>32392</c:v>
                </c:pt>
                <c:pt idx="154">
                  <c:v>32401</c:v>
                </c:pt>
                <c:pt idx="155">
                  <c:v>32406</c:v>
                </c:pt>
                <c:pt idx="156">
                  <c:v>32421</c:v>
                </c:pt>
                <c:pt idx="157">
                  <c:v>32426</c:v>
                </c:pt>
                <c:pt idx="158">
                  <c:v>32434</c:v>
                </c:pt>
                <c:pt idx="159">
                  <c:v>32437</c:v>
                </c:pt>
                <c:pt idx="160">
                  <c:v>32454</c:v>
                </c:pt>
                <c:pt idx="161">
                  <c:v>32458</c:v>
                </c:pt>
                <c:pt idx="162">
                  <c:v>32463</c:v>
                </c:pt>
                <c:pt idx="163">
                  <c:v>32465</c:v>
                </c:pt>
                <c:pt idx="164">
                  <c:v>32468</c:v>
                </c:pt>
                <c:pt idx="165">
                  <c:v>32470</c:v>
                </c:pt>
                <c:pt idx="166">
                  <c:v>32477</c:v>
                </c:pt>
                <c:pt idx="167">
                  <c:v>32489</c:v>
                </c:pt>
                <c:pt idx="168">
                  <c:v>32490</c:v>
                </c:pt>
                <c:pt idx="169">
                  <c:v>32498</c:v>
                </c:pt>
                <c:pt idx="170">
                  <c:v>32518</c:v>
                </c:pt>
                <c:pt idx="171">
                  <c:v>32525</c:v>
                </c:pt>
                <c:pt idx="172">
                  <c:v>32528</c:v>
                </c:pt>
                <c:pt idx="173">
                  <c:v>32532</c:v>
                </c:pt>
                <c:pt idx="174">
                  <c:v>32533</c:v>
                </c:pt>
                <c:pt idx="175">
                  <c:v>32535</c:v>
                </c:pt>
                <c:pt idx="176">
                  <c:v>32539</c:v>
                </c:pt>
                <c:pt idx="177">
                  <c:v>32540</c:v>
                </c:pt>
                <c:pt idx="178">
                  <c:v>32542</c:v>
                </c:pt>
                <c:pt idx="179">
                  <c:v>32546</c:v>
                </c:pt>
                <c:pt idx="180">
                  <c:v>32549</c:v>
                </c:pt>
                <c:pt idx="181">
                  <c:v>32560</c:v>
                </c:pt>
                <c:pt idx="182">
                  <c:v>32563</c:v>
                </c:pt>
                <c:pt idx="183">
                  <c:v>32567</c:v>
                </c:pt>
                <c:pt idx="184">
                  <c:v>32568</c:v>
                </c:pt>
                <c:pt idx="185">
                  <c:v>32574</c:v>
                </c:pt>
                <c:pt idx="186">
                  <c:v>32582</c:v>
                </c:pt>
                <c:pt idx="187">
                  <c:v>32597</c:v>
                </c:pt>
                <c:pt idx="188">
                  <c:v>32637</c:v>
                </c:pt>
                <c:pt idx="189">
                  <c:v>32644</c:v>
                </c:pt>
                <c:pt idx="190">
                  <c:v>32657</c:v>
                </c:pt>
                <c:pt idx="191">
                  <c:v>32748</c:v>
                </c:pt>
                <c:pt idx="192">
                  <c:v>32756</c:v>
                </c:pt>
                <c:pt idx="193">
                  <c:v>32778</c:v>
                </c:pt>
                <c:pt idx="194">
                  <c:v>32807</c:v>
                </c:pt>
                <c:pt idx="195">
                  <c:v>32842</c:v>
                </c:pt>
                <c:pt idx="196">
                  <c:v>32877</c:v>
                </c:pt>
                <c:pt idx="197">
                  <c:v>32906</c:v>
                </c:pt>
                <c:pt idx="198">
                  <c:v>32940</c:v>
                </c:pt>
                <c:pt idx="199">
                  <c:v>32968</c:v>
                </c:pt>
                <c:pt idx="200">
                  <c:v>32996</c:v>
                </c:pt>
                <c:pt idx="201">
                  <c:v>33024</c:v>
                </c:pt>
                <c:pt idx="202">
                  <c:v>33053</c:v>
                </c:pt>
                <c:pt idx="203">
                  <c:v>33087</c:v>
                </c:pt>
                <c:pt idx="204">
                  <c:v>33122</c:v>
                </c:pt>
                <c:pt idx="205">
                  <c:v>33151</c:v>
                </c:pt>
                <c:pt idx="206">
                  <c:v>33186</c:v>
                </c:pt>
                <c:pt idx="207">
                  <c:v>33212</c:v>
                </c:pt>
                <c:pt idx="208">
                  <c:v>33248</c:v>
                </c:pt>
                <c:pt idx="209">
                  <c:v>33276</c:v>
                </c:pt>
                <c:pt idx="210">
                  <c:v>33319</c:v>
                </c:pt>
                <c:pt idx="211">
                  <c:v>33354</c:v>
                </c:pt>
                <c:pt idx="212">
                  <c:v>33386</c:v>
                </c:pt>
                <c:pt idx="213">
                  <c:v>33416</c:v>
                </c:pt>
                <c:pt idx="214">
                  <c:v>33442</c:v>
                </c:pt>
                <c:pt idx="215">
                  <c:v>33470</c:v>
                </c:pt>
                <c:pt idx="216">
                  <c:v>33508</c:v>
                </c:pt>
                <c:pt idx="217">
                  <c:v>33536</c:v>
                </c:pt>
                <c:pt idx="218">
                  <c:v>33626</c:v>
                </c:pt>
                <c:pt idx="219">
                  <c:v>33729</c:v>
                </c:pt>
                <c:pt idx="220">
                  <c:v>33794</c:v>
                </c:pt>
                <c:pt idx="221">
                  <c:v>33940</c:v>
                </c:pt>
                <c:pt idx="222">
                  <c:v>34060</c:v>
                </c:pt>
                <c:pt idx="223">
                  <c:v>34130</c:v>
                </c:pt>
                <c:pt idx="224">
                  <c:v>34221</c:v>
                </c:pt>
                <c:pt idx="225">
                  <c:v>34304</c:v>
                </c:pt>
                <c:pt idx="226">
                  <c:v>34403</c:v>
                </c:pt>
                <c:pt idx="227">
                  <c:v>34978</c:v>
                </c:pt>
                <c:pt idx="228">
                  <c:v>36917.56597222222</c:v>
                </c:pt>
                <c:pt idx="229">
                  <c:v>37245.541666666664</c:v>
                </c:pt>
                <c:pt idx="230">
                  <c:v>37275.555555555555</c:v>
                </c:pt>
                <c:pt idx="231">
                  <c:v>37331.729166666664</c:v>
                </c:pt>
                <c:pt idx="232">
                  <c:v>37389.64236111111</c:v>
                </c:pt>
                <c:pt idx="233">
                  <c:v>37447.73263888889</c:v>
                </c:pt>
                <c:pt idx="234">
                  <c:v>37510.680555555555</c:v>
                </c:pt>
                <c:pt idx="235">
                  <c:v>37573.67361111111</c:v>
                </c:pt>
                <c:pt idx="236">
                  <c:v>37644.364583333336</c:v>
                </c:pt>
                <c:pt idx="237">
                  <c:v>37692.663194444445</c:v>
                </c:pt>
                <c:pt idx="238">
                  <c:v>37748.600694444445</c:v>
                </c:pt>
                <c:pt idx="239">
                  <c:v>37811.65625</c:v>
                </c:pt>
                <c:pt idx="240">
                  <c:v>37867.6875</c:v>
                </c:pt>
                <c:pt idx="241">
                  <c:v>37937.677083333336</c:v>
                </c:pt>
                <c:pt idx="242">
                  <c:v>38012.756944444445</c:v>
                </c:pt>
                <c:pt idx="243">
                  <c:v>38026.8125</c:v>
                </c:pt>
                <c:pt idx="244">
                  <c:v>38054.75</c:v>
                </c:pt>
                <c:pt idx="245">
                  <c:v>38091.86111111111</c:v>
                </c:pt>
                <c:pt idx="246">
                  <c:v>38119.760416666664</c:v>
                </c:pt>
                <c:pt idx="247">
                  <c:v>38160.404861111114</c:v>
                </c:pt>
                <c:pt idx="248">
                  <c:v>38180.70486111111</c:v>
                </c:pt>
                <c:pt idx="249">
                  <c:v>38201.822916666664</c:v>
                </c:pt>
                <c:pt idx="250">
                  <c:v>38248.82361111111</c:v>
                </c:pt>
                <c:pt idx="251">
                  <c:v>38277.45972222222</c:v>
                </c:pt>
                <c:pt idx="252">
                  <c:v>38310.739583333336</c:v>
                </c:pt>
                <c:pt idx="253">
                  <c:v>38335.583333333336</c:v>
                </c:pt>
                <c:pt idx="254">
                  <c:v>38370.75</c:v>
                </c:pt>
                <c:pt idx="255">
                  <c:v>38393.75</c:v>
                </c:pt>
                <c:pt idx="256">
                  <c:v>38427.65277777778</c:v>
                </c:pt>
                <c:pt idx="257">
                  <c:v>38460.791666666664</c:v>
                </c:pt>
                <c:pt idx="258">
                  <c:v>38495.79236111111</c:v>
                </c:pt>
                <c:pt idx="259">
                  <c:v>38524.555555555555</c:v>
                </c:pt>
                <c:pt idx="260">
                  <c:v>38552.57638888889</c:v>
                </c:pt>
                <c:pt idx="261">
                  <c:v>38582.48611111111</c:v>
                </c:pt>
                <c:pt idx="262">
                  <c:v>38616.65972222222</c:v>
                </c:pt>
                <c:pt idx="263">
                  <c:v>38651.50347222222</c:v>
                </c:pt>
                <c:pt idx="264">
                  <c:v>38678.708333333336</c:v>
                </c:pt>
                <c:pt idx="265">
                  <c:v>38707.584027777775</c:v>
                </c:pt>
                <c:pt idx="266">
                  <c:v>38743.56597222222</c:v>
                </c:pt>
                <c:pt idx="267">
                  <c:v>38765.520833333336</c:v>
                </c:pt>
                <c:pt idx="268">
                  <c:v>38798.520833333336</c:v>
                </c:pt>
                <c:pt idx="269">
                  <c:v>38827.51388888889</c:v>
                </c:pt>
                <c:pt idx="270">
                  <c:v>38854.48611111111</c:v>
                </c:pt>
                <c:pt idx="271">
                  <c:v>38890.59375</c:v>
                </c:pt>
                <c:pt idx="272">
                  <c:v>38910.84027777778</c:v>
                </c:pt>
                <c:pt idx="273">
                  <c:v>38932.80694444444</c:v>
                </c:pt>
                <c:pt idx="274">
                  <c:v>39045.444444444445</c:v>
                </c:pt>
                <c:pt idx="275">
                  <c:v>39065.586805555555</c:v>
                </c:pt>
                <c:pt idx="276">
                  <c:v>39087.39236111111</c:v>
                </c:pt>
                <c:pt idx="277">
                  <c:v>39120.336805555555</c:v>
                </c:pt>
                <c:pt idx="278">
                  <c:v>39155.291666666664</c:v>
                </c:pt>
                <c:pt idx="279">
                  <c:v>39189.791666666664</c:v>
                </c:pt>
                <c:pt idx="280">
                  <c:v>39219.270833333336</c:v>
                </c:pt>
                <c:pt idx="281">
                  <c:v>39255.65972222222</c:v>
                </c:pt>
                <c:pt idx="282">
                  <c:v>39274.57638888889</c:v>
                </c:pt>
                <c:pt idx="283">
                  <c:v>39303.73263888889</c:v>
                </c:pt>
                <c:pt idx="284">
                  <c:v>39344.666666666664</c:v>
                </c:pt>
                <c:pt idx="285">
                  <c:v>39370.5</c:v>
                </c:pt>
                <c:pt idx="286">
                  <c:v>39398.541666666664</c:v>
                </c:pt>
                <c:pt idx="287">
                  <c:v>39419.5</c:v>
                </c:pt>
                <c:pt idx="288">
                  <c:v>39455.65625</c:v>
                </c:pt>
                <c:pt idx="289">
                  <c:v>39490.5</c:v>
                </c:pt>
                <c:pt idx="290">
                  <c:v>39510.572916666664</c:v>
                </c:pt>
                <c:pt idx="291">
                  <c:v>39539.625</c:v>
                </c:pt>
                <c:pt idx="292">
                  <c:v>39573.635416666664</c:v>
                </c:pt>
                <c:pt idx="293">
                  <c:v>39608.666666666664</c:v>
                </c:pt>
                <c:pt idx="294">
                  <c:v>39636.645833333336</c:v>
                </c:pt>
                <c:pt idx="295">
                  <c:v>39664.614583333336</c:v>
                </c:pt>
                <c:pt idx="296">
                  <c:v>39711.708333333336</c:v>
                </c:pt>
                <c:pt idx="297">
                  <c:v>39741.739583333336</c:v>
                </c:pt>
                <c:pt idx="298">
                  <c:v>39766.48611111111</c:v>
                </c:pt>
                <c:pt idx="299">
                  <c:v>39804.50347222222</c:v>
                </c:pt>
                <c:pt idx="300">
                  <c:v>39834.54861111111</c:v>
                </c:pt>
                <c:pt idx="301">
                  <c:v>39864.42361111111</c:v>
                </c:pt>
                <c:pt idx="302">
                  <c:v>39902.5</c:v>
                </c:pt>
                <c:pt idx="303">
                  <c:v>39921.59375</c:v>
                </c:pt>
                <c:pt idx="304">
                  <c:v>39937.59722222222</c:v>
                </c:pt>
                <c:pt idx="305">
                  <c:v>39965.569444444445</c:v>
                </c:pt>
                <c:pt idx="306">
                  <c:v>40002.677083333336</c:v>
                </c:pt>
                <c:pt idx="307">
                  <c:v>40035.666666666664</c:v>
                </c:pt>
                <c:pt idx="308">
                  <c:v>40057.666666666664</c:v>
                </c:pt>
                <c:pt idx="309">
                  <c:v>40101.427083333336</c:v>
                </c:pt>
                <c:pt idx="310">
                  <c:v>40123.458333333336</c:v>
                </c:pt>
                <c:pt idx="311">
                  <c:v>40151.59722222222</c:v>
                </c:pt>
                <c:pt idx="312">
                  <c:v>40199.447916666664</c:v>
                </c:pt>
                <c:pt idx="313">
                  <c:v>40212.541666666664</c:v>
                </c:pt>
                <c:pt idx="314">
                  <c:v>40238.510416666664</c:v>
                </c:pt>
                <c:pt idx="315">
                  <c:v>40274.569444444445</c:v>
                </c:pt>
                <c:pt idx="316">
                  <c:v>40301.541666666664</c:v>
                </c:pt>
                <c:pt idx="317">
                  <c:v>40350.53472222222</c:v>
                </c:pt>
                <c:pt idx="318">
                  <c:v>40378.53125</c:v>
                </c:pt>
                <c:pt idx="319">
                  <c:v>40399.541666666664</c:v>
                </c:pt>
                <c:pt idx="320">
                  <c:v>40435.521527777775</c:v>
                </c:pt>
                <c:pt idx="321">
                  <c:v>40469.57638888889</c:v>
                </c:pt>
                <c:pt idx="322">
                  <c:v>40504.55902777778</c:v>
                </c:pt>
                <c:pt idx="323">
                  <c:v>40688.427083333336</c:v>
                </c:pt>
                <c:pt idx="324">
                  <c:v>40715.458333333336</c:v>
                </c:pt>
                <c:pt idx="325">
                  <c:v>40744.53472222222</c:v>
                </c:pt>
                <c:pt idx="326">
                  <c:v>40779.399305555555</c:v>
                </c:pt>
                <c:pt idx="327">
                  <c:v>40813.416666666664</c:v>
                </c:pt>
                <c:pt idx="328">
                  <c:v>40836.604166666664</c:v>
                </c:pt>
                <c:pt idx="329">
                  <c:v>40870.416666666664</c:v>
                </c:pt>
                <c:pt idx="330">
                  <c:v>40898.416666666664</c:v>
                </c:pt>
                <c:pt idx="331">
                  <c:v>40933.416666666664</c:v>
                </c:pt>
                <c:pt idx="332">
                  <c:v>40962.416666666664</c:v>
                </c:pt>
                <c:pt idx="333">
                  <c:v>40996.5</c:v>
                </c:pt>
                <c:pt idx="334">
                  <c:v>41024.5</c:v>
                </c:pt>
                <c:pt idx="335">
                  <c:v>41057.5</c:v>
                </c:pt>
                <c:pt idx="336">
                  <c:v>41078.5</c:v>
                </c:pt>
                <c:pt idx="337">
                  <c:v>41116.416666666664</c:v>
                </c:pt>
                <c:pt idx="338">
                  <c:v>41148.416666666664</c:v>
                </c:pt>
                <c:pt idx="339">
                  <c:v>41169.5625</c:v>
                </c:pt>
                <c:pt idx="340">
                  <c:v>41207.40972222222</c:v>
                </c:pt>
                <c:pt idx="341">
                  <c:v>41239.40972222222</c:v>
                </c:pt>
                <c:pt idx="342">
                  <c:v>41269.40972222222</c:v>
                </c:pt>
                <c:pt idx="343">
                  <c:v>41304.416666666664</c:v>
                </c:pt>
                <c:pt idx="344">
                  <c:v>41330.416666666664</c:v>
                </c:pt>
                <c:pt idx="345">
                  <c:v>41359.4375</c:v>
                </c:pt>
                <c:pt idx="346">
                  <c:v>41386.481944444444</c:v>
                </c:pt>
                <c:pt idx="347">
                  <c:v>41417.501388888886</c:v>
                </c:pt>
                <c:pt idx="348">
                  <c:v>41450.489583333336</c:v>
                </c:pt>
                <c:pt idx="349">
                  <c:v>41478.458333333336</c:v>
                </c:pt>
                <c:pt idx="350">
                  <c:v>41512.40625</c:v>
                </c:pt>
                <c:pt idx="351">
                  <c:v>41541.5</c:v>
                </c:pt>
                <c:pt idx="352">
                  <c:v>41570.447916666664</c:v>
                </c:pt>
                <c:pt idx="353">
                  <c:v>41626.666666666664</c:v>
                </c:pt>
                <c:pt idx="354">
                  <c:v>41659.5625</c:v>
                </c:pt>
                <c:pt idx="355">
                  <c:v>41691.395833333336</c:v>
                </c:pt>
                <c:pt idx="356">
                  <c:v>41711.54513888889</c:v>
                </c:pt>
                <c:pt idx="357">
                  <c:v>41744.541666666664</c:v>
                </c:pt>
                <c:pt idx="358">
                  <c:v>41786.5</c:v>
                </c:pt>
                <c:pt idx="359">
                  <c:v>41809.53472222222</c:v>
                </c:pt>
                <c:pt idx="360">
                  <c:v>41848.489583333336</c:v>
                </c:pt>
                <c:pt idx="361">
                  <c:v>41873.5625</c:v>
                </c:pt>
                <c:pt idx="362">
                  <c:v>41897.43263888889</c:v>
                </c:pt>
                <c:pt idx="363">
                  <c:v>41942.520833333336</c:v>
                </c:pt>
                <c:pt idx="364">
                  <c:v>41961.46875</c:v>
                </c:pt>
                <c:pt idx="365">
                  <c:v>41992.458333333336</c:v>
                </c:pt>
                <c:pt idx="366">
                  <c:v>42024.458333333336</c:v>
                </c:pt>
                <c:pt idx="367">
                  <c:v>42053.430555555555</c:v>
                </c:pt>
                <c:pt idx="368">
                  <c:v>42069</c:v>
                </c:pt>
                <c:pt idx="369">
                  <c:v>42073.430555555555</c:v>
                </c:pt>
                <c:pt idx="370">
                  <c:v>42104</c:v>
                </c:pt>
                <c:pt idx="371">
                  <c:v>42108.552083333336</c:v>
                </c:pt>
                <c:pt idx="372">
                  <c:v>42137</c:v>
                </c:pt>
                <c:pt idx="373">
                  <c:v>42143.416666666664</c:v>
                </c:pt>
                <c:pt idx="374">
                  <c:v>42167</c:v>
                </c:pt>
                <c:pt idx="375">
                  <c:v>42209</c:v>
                </c:pt>
                <c:pt idx="376">
                  <c:v>42235</c:v>
                </c:pt>
                <c:pt idx="377">
                  <c:v>42258</c:v>
                </c:pt>
                <c:pt idx="378">
                  <c:v>42284</c:v>
                </c:pt>
                <c:pt idx="379">
                  <c:v>42313.00069444445</c:v>
                </c:pt>
                <c:pt idx="380">
                  <c:v>42349</c:v>
                </c:pt>
                <c:pt idx="381">
                  <c:v>42380.00069444445</c:v>
                </c:pt>
                <c:pt idx="382">
                  <c:v>42412</c:v>
                </c:pt>
                <c:pt idx="383">
                  <c:v>42438</c:v>
                </c:pt>
                <c:pt idx="384">
                  <c:v>42475.00069444445</c:v>
                </c:pt>
                <c:pt idx="385">
                  <c:v>42510.001388888886</c:v>
                </c:pt>
                <c:pt idx="386">
                  <c:v>42529.00208333333</c:v>
                </c:pt>
                <c:pt idx="387">
                  <c:v>42566.00277777778</c:v>
                </c:pt>
                <c:pt idx="388">
                  <c:v>42601.00347222222</c:v>
                </c:pt>
                <c:pt idx="389">
                  <c:v>42629.004166666666</c:v>
                </c:pt>
                <c:pt idx="390">
                  <c:v>42650</c:v>
                </c:pt>
                <c:pt idx="391">
                  <c:v>42695</c:v>
                </c:pt>
                <c:pt idx="392">
                  <c:v>42711</c:v>
                </c:pt>
                <c:pt idx="393">
                  <c:v>42745.00069444445</c:v>
                </c:pt>
                <c:pt idx="394">
                  <c:v>42773.001388888886</c:v>
                </c:pt>
                <c:pt idx="395">
                  <c:v>42801.00208333333</c:v>
                </c:pt>
                <c:pt idx="396">
                  <c:v>42832.00277777778</c:v>
                </c:pt>
                <c:pt idx="397">
                  <c:v>42867.00347222222</c:v>
                </c:pt>
                <c:pt idx="398">
                  <c:v>42899.004166666666</c:v>
                </c:pt>
                <c:pt idx="399">
                  <c:v>42919.00486111111</c:v>
                </c:pt>
                <c:pt idx="400">
                  <c:v>42950</c:v>
                </c:pt>
                <c:pt idx="401">
                  <c:v>42984</c:v>
                </c:pt>
                <c:pt idx="402">
                  <c:v>43014</c:v>
                </c:pt>
                <c:pt idx="403">
                  <c:v>43063</c:v>
                </c:pt>
                <c:pt idx="404">
                  <c:v>43084</c:v>
                </c:pt>
                <c:pt idx="405">
                  <c:v>43112</c:v>
                </c:pt>
                <c:pt idx="406">
                  <c:v>43140</c:v>
                </c:pt>
                <c:pt idx="407">
                  <c:v>43168</c:v>
                </c:pt>
                <c:pt idx="408">
                  <c:v>43203</c:v>
                </c:pt>
                <c:pt idx="409">
                  <c:v>43235</c:v>
                </c:pt>
                <c:pt idx="410">
                  <c:v>43262</c:v>
                </c:pt>
                <c:pt idx="411">
                  <c:v>43305</c:v>
                </c:pt>
                <c:pt idx="412">
                  <c:v>43329</c:v>
                </c:pt>
                <c:pt idx="413">
                  <c:v>43371</c:v>
                </c:pt>
                <c:pt idx="414">
                  <c:v>43392</c:v>
                </c:pt>
                <c:pt idx="415">
                  <c:v>43420</c:v>
                </c:pt>
                <c:pt idx="416">
                  <c:v>43448</c:v>
                </c:pt>
                <c:pt idx="417">
                  <c:v>43480</c:v>
                </c:pt>
                <c:pt idx="418">
                  <c:v>43503</c:v>
                </c:pt>
                <c:pt idx="419">
                  <c:v>43529</c:v>
                </c:pt>
                <c:pt idx="420">
                  <c:v>43572</c:v>
                </c:pt>
                <c:pt idx="421">
                  <c:v>43602</c:v>
                </c:pt>
                <c:pt idx="422">
                  <c:v>43637</c:v>
                </c:pt>
                <c:pt idx="423">
                  <c:v>43672</c:v>
                </c:pt>
                <c:pt idx="424">
                  <c:v>43699</c:v>
                </c:pt>
                <c:pt idx="425">
                  <c:v>43728</c:v>
                </c:pt>
                <c:pt idx="426">
                  <c:v>43756</c:v>
                </c:pt>
                <c:pt idx="427">
                  <c:v>43791</c:v>
                </c:pt>
                <c:pt idx="428">
                  <c:v>43815</c:v>
                </c:pt>
                <c:pt idx="429">
                  <c:v>43881</c:v>
                </c:pt>
                <c:pt idx="430">
                  <c:v>43903</c:v>
                </c:pt>
                <c:pt idx="431">
                  <c:v>43929</c:v>
                </c:pt>
                <c:pt idx="432">
                  <c:v>43973</c:v>
                </c:pt>
                <c:pt idx="433">
                  <c:v>44001</c:v>
                </c:pt>
                <c:pt idx="434">
                  <c:v>44036</c:v>
                </c:pt>
                <c:pt idx="435">
                  <c:v>44071</c:v>
                </c:pt>
                <c:pt idx="436">
                  <c:v>44092</c:v>
                </c:pt>
                <c:pt idx="437">
                  <c:v>44120</c:v>
                </c:pt>
                <c:pt idx="438">
                  <c:v>44155</c:v>
                </c:pt>
                <c:pt idx="439">
                  <c:v>44187</c:v>
                </c:pt>
                <c:pt idx="440">
                  <c:v>44211</c:v>
                </c:pt>
                <c:pt idx="441">
                  <c:v>44239</c:v>
                </c:pt>
                <c:pt idx="442">
                  <c:v>44266</c:v>
                </c:pt>
              </c:strCache>
            </c:strRef>
          </c:xVal>
          <c:yVal>
            <c:numRef>
              <c:f>'PA 2308-8-0008'!$O$3:$O$445</c:f>
              <c:numCache>
                <c:ptCount val="4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2308-8-0008'!$A$3:$A$445</c:f>
              <c:strCache>
                <c:ptCount val="443"/>
                <c:pt idx="0">
                  <c:v>31864</c:v>
                </c:pt>
                <c:pt idx="1">
                  <c:v>31868</c:v>
                </c:pt>
                <c:pt idx="2">
                  <c:v>31869</c:v>
                </c:pt>
                <c:pt idx="3">
                  <c:v>31871</c:v>
                </c:pt>
                <c:pt idx="4">
                  <c:v>31874</c:v>
                </c:pt>
                <c:pt idx="5">
                  <c:v>31875</c:v>
                </c:pt>
                <c:pt idx="6">
                  <c:v>31877</c:v>
                </c:pt>
                <c:pt idx="7">
                  <c:v>31878</c:v>
                </c:pt>
                <c:pt idx="8">
                  <c:v>31880</c:v>
                </c:pt>
                <c:pt idx="9">
                  <c:v>31881</c:v>
                </c:pt>
                <c:pt idx="10">
                  <c:v>31882</c:v>
                </c:pt>
                <c:pt idx="11">
                  <c:v>31889</c:v>
                </c:pt>
                <c:pt idx="12">
                  <c:v>31891</c:v>
                </c:pt>
                <c:pt idx="13">
                  <c:v>31892</c:v>
                </c:pt>
                <c:pt idx="14">
                  <c:v>31895</c:v>
                </c:pt>
                <c:pt idx="15">
                  <c:v>31896</c:v>
                </c:pt>
                <c:pt idx="16">
                  <c:v>31897</c:v>
                </c:pt>
                <c:pt idx="17">
                  <c:v>31901</c:v>
                </c:pt>
                <c:pt idx="18">
                  <c:v>31902</c:v>
                </c:pt>
                <c:pt idx="19">
                  <c:v>31905</c:v>
                </c:pt>
                <c:pt idx="20">
                  <c:v>31906</c:v>
                </c:pt>
                <c:pt idx="21">
                  <c:v>31908</c:v>
                </c:pt>
                <c:pt idx="22">
                  <c:v>31909</c:v>
                </c:pt>
                <c:pt idx="23">
                  <c:v>31911</c:v>
                </c:pt>
                <c:pt idx="24">
                  <c:v>31912</c:v>
                </c:pt>
                <c:pt idx="25">
                  <c:v>31913</c:v>
                </c:pt>
                <c:pt idx="26">
                  <c:v>31915</c:v>
                </c:pt>
                <c:pt idx="27">
                  <c:v>31916</c:v>
                </c:pt>
                <c:pt idx="28">
                  <c:v>31918</c:v>
                </c:pt>
                <c:pt idx="29">
                  <c:v>31919</c:v>
                </c:pt>
                <c:pt idx="30">
                  <c:v>31920</c:v>
                </c:pt>
                <c:pt idx="31">
                  <c:v>31922</c:v>
                </c:pt>
                <c:pt idx="32">
                  <c:v>31923</c:v>
                </c:pt>
                <c:pt idx="33">
                  <c:v>31924</c:v>
                </c:pt>
                <c:pt idx="34">
                  <c:v>31925</c:v>
                </c:pt>
                <c:pt idx="35">
                  <c:v>31926</c:v>
                </c:pt>
                <c:pt idx="36">
                  <c:v>31927</c:v>
                </c:pt>
                <c:pt idx="37">
                  <c:v>31930</c:v>
                </c:pt>
                <c:pt idx="38">
                  <c:v>31932</c:v>
                </c:pt>
                <c:pt idx="39">
                  <c:v>31933</c:v>
                </c:pt>
                <c:pt idx="40">
                  <c:v>31934</c:v>
                </c:pt>
                <c:pt idx="41">
                  <c:v>31937</c:v>
                </c:pt>
                <c:pt idx="42">
                  <c:v>31939</c:v>
                </c:pt>
                <c:pt idx="43">
                  <c:v>31943</c:v>
                </c:pt>
                <c:pt idx="44">
                  <c:v>31944</c:v>
                </c:pt>
                <c:pt idx="45">
                  <c:v>31959</c:v>
                </c:pt>
                <c:pt idx="46">
                  <c:v>31978</c:v>
                </c:pt>
                <c:pt idx="47">
                  <c:v>31988</c:v>
                </c:pt>
                <c:pt idx="48">
                  <c:v>31989</c:v>
                </c:pt>
                <c:pt idx="49">
                  <c:v>31993</c:v>
                </c:pt>
                <c:pt idx="50">
                  <c:v>31995</c:v>
                </c:pt>
                <c:pt idx="51">
                  <c:v>31996</c:v>
                </c:pt>
                <c:pt idx="52">
                  <c:v>32013</c:v>
                </c:pt>
                <c:pt idx="53">
                  <c:v>32016</c:v>
                </c:pt>
                <c:pt idx="54">
                  <c:v>32018</c:v>
                </c:pt>
                <c:pt idx="55">
                  <c:v>32024</c:v>
                </c:pt>
                <c:pt idx="56">
                  <c:v>32035</c:v>
                </c:pt>
                <c:pt idx="57">
                  <c:v>32038</c:v>
                </c:pt>
                <c:pt idx="58">
                  <c:v>32052</c:v>
                </c:pt>
                <c:pt idx="59">
                  <c:v>32056</c:v>
                </c:pt>
                <c:pt idx="60">
                  <c:v>32058</c:v>
                </c:pt>
                <c:pt idx="61">
                  <c:v>32059</c:v>
                </c:pt>
                <c:pt idx="62">
                  <c:v>32064</c:v>
                </c:pt>
                <c:pt idx="63">
                  <c:v>32067</c:v>
                </c:pt>
                <c:pt idx="64">
                  <c:v>32069</c:v>
                </c:pt>
                <c:pt idx="65">
                  <c:v>32071</c:v>
                </c:pt>
                <c:pt idx="66">
                  <c:v>32072</c:v>
                </c:pt>
                <c:pt idx="67">
                  <c:v>32076</c:v>
                </c:pt>
                <c:pt idx="68">
                  <c:v>32078</c:v>
                </c:pt>
                <c:pt idx="69">
                  <c:v>32079</c:v>
                </c:pt>
                <c:pt idx="70">
                  <c:v>32080</c:v>
                </c:pt>
                <c:pt idx="71">
                  <c:v>32081</c:v>
                </c:pt>
                <c:pt idx="72">
                  <c:v>32083</c:v>
                </c:pt>
                <c:pt idx="73">
                  <c:v>32085</c:v>
                </c:pt>
                <c:pt idx="74">
                  <c:v>32086</c:v>
                </c:pt>
                <c:pt idx="75">
                  <c:v>32088</c:v>
                </c:pt>
                <c:pt idx="76">
                  <c:v>32090</c:v>
                </c:pt>
                <c:pt idx="77">
                  <c:v>32092</c:v>
                </c:pt>
                <c:pt idx="78">
                  <c:v>32093</c:v>
                </c:pt>
                <c:pt idx="79">
                  <c:v>32094</c:v>
                </c:pt>
                <c:pt idx="80">
                  <c:v>32095</c:v>
                </c:pt>
                <c:pt idx="81">
                  <c:v>32100</c:v>
                </c:pt>
                <c:pt idx="82">
                  <c:v>32102</c:v>
                </c:pt>
                <c:pt idx="83">
                  <c:v>32105</c:v>
                </c:pt>
                <c:pt idx="84">
                  <c:v>32107</c:v>
                </c:pt>
                <c:pt idx="85">
                  <c:v>32108</c:v>
                </c:pt>
                <c:pt idx="86">
                  <c:v>32109</c:v>
                </c:pt>
                <c:pt idx="87">
                  <c:v>32112</c:v>
                </c:pt>
                <c:pt idx="88">
                  <c:v>32116</c:v>
                </c:pt>
                <c:pt idx="89">
                  <c:v>32120</c:v>
                </c:pt>
                <c:pt idx="90">
                  <c:v>32121</c:v>
                </c:pt>
                <c:pt idx="91">
                  <c:v>32122</c:v>
                </c:pt>
                <c:pt idx="92">
                  <c:v>32123</c:v>
                </c:pt>
                <c:pt idx="93">
                  <c:v>32125</c:v>
                </c:pt>
                <c:pt idx="94">
                  <c:v>32126</c:v>
                </c:pt>
                <c:pt idx="95">
                  <c:v>32127</c:v>
                </c:pt>
                <c:pt idx="96">
                  <c:v>32129</c:v>
                </c:pt>
                <c:pt idx="97">
                  <c:v>32132</c:v>
                </c:pt>
                <c:pt idx="98">
                  <c:v>32134</c:v>
                </c:pt>
                <c:pt idx="99">
                  <c:v>32141</c:v>
                </c:pt>
                <c:pt idx="100">
                  <c:v>32146</c:v>
                </c:pt>
                <c:pt idx="101">
                  <c:v>32149</c:v>
                </c:pt>
                <c:pt idx="102">
                  <c:v>32150</c:v>
                </c:pt>
                <c:pt idx="103">
                  <c:v>32151</c:v>
                </c:pt>
                <c:pt idx="104">
                  <c:v>32154</c:v>
                </c:pt>
                <c:pt idx="105">
                  <c:v>32157</c:v>
                </c:pt>
                <c:pt idx="106">
                  <c:v>32158</c:v>
                </c:pt>
                <c:pt idx="107">
                  <c:v>32161</c:v>
                </c:pt>
                <c:pt idx="108">
                  <c:v>32162</c:v>
                </c:pt>
                <c:pt idx="109">
                  <c:v>32164</c:v>
                </c:pt>
                <c:pt idx="110">
                  <c:v>32165</c:v>
                </c:pt>
                <c:pt idx="111">
                  <c:v>32168</c:v>
                </c:pt>
                <c:pt idx="112">
                  <c:v>32169</c:v>
                </c:pt>
                <c:pt idx="113">
                  <c:v>32171</c:v>
                </c:pt>
                <c:pt idx="114">
                  <c:v>32172</c:v>
                </c:pt>
                <c:pt idx="115">
                  <c:v>32175</c:v>
                </c:pt>
                <c:pt idx="116">
                  <c:v>32176</c:v>
                </c:pt>
                <c:pt idx="117">
                  <c:v>32178</c:v>
                </c:pt>
                <c:pt idx="118">
                  <c:v>32179</c:v>
                </c:pt>
                <c:pt idx="119">
                  <c:v>32182</c:v>
                </c:pt>
                <c:pt idx="120">
                  <c:v>32183</c:v>
                </c:pt>
                <c:pt idx="121">
                  <c:v>32184</c:v>
                </c:pt>
                <c:pt idx="122">
                  <c:v>32185</c:v>
                </c:pt>
                <c:pt idx="123">
                  <c:v>32189</c:v>
                </c:pt>
                <c:pt idx="124">
                  <c:v>32190</c:v>
                </c:pt>
                <c:pt idx="125">
                  <c:v>32192</c:v>
                </c:pt>
                <c:pt idx="126">
                  <c:v>32202</c:v>
                </c:pt>
                <c:pt idx="127">
                  <c:v>32214</c:v>
                </c:pt>
                <c:pt idx="128">
                  <c:v>32217</c:v>
                </c:pt>
                <c:pt idx="129">
                  <c:v>32246</c:v>
                </c:pt>
                <c:pt idx="130">
                  <c:v>32251</c:v>
                </c:pt>
                <c:pt idx="131">
                  <c:v>32253</c:v>
                </c:pt>
                <c:pt idx="132">
                  <c:v>32254</c:v>
                </c:pt>
                <c:pt idx="133">
                  <c:v>32257</c:v>
                </c:pt>
                <c:pt idx="134">
                  <c:v>32258</c:v>
                </c:pt>
                <c:pt idx="135">
                  <c:v>32261</c:v>
                </c:pt>
                <c:pt idx="136">
                  <c:v>32268</c:v>
                </c:pt>
                <c:pt idx="137">
                  <c:v>32272</c:v>
                </c:pt>
                <c:pt idx="138">
                  <c:v>32275</c:v>
                </c:pt>
                <c:pt idx="139">
                  <c:v>32282</c:v>
                </c:pt>
                <c:pt idx="140">
                  <c:v>32289</c:v>
                </c:pt>
                <c:pt idx="141">
                  <c:v>32293</c:v>
                </c:pt>
                <c:pt idx="142">
                  <c:v>32303</c:v>
                </c:pt>
                <c:pt idx="143">
                  <c:v>32308</c:v>
                </c:pt>
                <c:pt idx="144">
                  <c:v>32309</c:v>
                </c:pt>
                <c:pt idx="145">
                  <c:v>32310</c:v>
                </c:pt>
                <c:pt idx="146">
                  <c:v>32318</c:v>
                </c:pt>
                <c:pt idx="147">
                  <c:v>32322</c:v>
                </c:pt>
                <c:pt idx="148">
                  <c:v>32325</c:v>
                </c:pt>
                <c:pt idx="149">
                  <c:v>32344</c:v>
                </c:pt>
                <c:pt idx="150">
                  <c:v>32378</c:v>
                </c:pt>
                <c:pt idx="151">
                  <c:v>32381</c:v>
                </c:pt>
                <c:pt idx="152">
                  <c:v>32388</c:v>
                </c:pt>
                <c:pt idx="153">
                  <c:v>32392</c:v>
                </c:pt>
                <c:pt idx="154">
                  <c:v>32401</c:v>
                </c:pt>
                <c:pt idx="155">
                  <c:v>32406</c:v>
                </c:pt>
                <c:pt idx="156">
                  <c:v>32421</c:v>
                </c:pt>
                <c:pt idx="157">
                  <c:v>32426</c:v>
                </c:pt>
                <c:pt idx="158">
                  <c:v>32434</c:v>
                </c:pt>
                <c:pt idx="159">
                  <c:v>32437</c:v>
                </c:pt>
                <c:pt idx="160">
                  <c:v>32454</c:v>
                </c:pt>
                <c:pt idx="161">
                  <c:v>32458</c:v>
                </c:pt>
                <c:pt idx="162">
                  <c:v>32463</c:v>
                </c:pt>
                <c:pt idx="163">
                  <c:v>32465</c:v>
                </c:pt>
                <c:pt idx="164">
                  <c:v>32468</c:v>
                </c:pt>
                <c:pt idx="165">
                  <c:v>32470</c:v>
                </c:pt>
                <c:pt idx="166">
                  <c:v>32477</c:v>
                </c:pt>
                <c:pt idx="167">
                  <c:v>32489</c:v>
                </c:pt>
                <c:pt idx="168">
                  <c:v>32490</c:v>
                </c:pt>
                <c:pt idx="169">
                  <c:v>32498</c:v>
                </c:pt>
                <c:pt idx="170">
                  <c:v>32518</c:v>
                </c:pt>
                <c:pt idx="171">
                  <c:v>32525</c:v>
                </c:pt>
                <c:pt idx="172">
                  <c:v>32528</c:v>
                </c:pt>
                <c:pt idx="173">
                  <c:v>32532</c:v>
                </c:pt>
                <c:pt idx="174">
                  <c:v>32533</c:v>
                </c:pt>
                <c:pt idx="175">
                  <c:v>32535</c:v>
                </c:pt>
                <c:pt idx="176">
                  <c:v>32539</c:v>
                </c:pt>
                <c:pt idx="177">
                  <c:v>32540</c:v>
                </c:pt>
                <c:pt idx="178">
                  <c:v>32542</c:v>
                </c:pt>
                <c:pt idx="179">
                  <c:v>32546</c:v>
                </c:pt>
                <c:pt idx="180">
                  <c:v>32549</c:v>
                </c:pt>
                <c:pt idx="181">
                  <c:v>32560</c:v>
                </c:pt>
                <c:pt idx="182">
                  <c:v>32563</c:v>
                </c:pt>
                <c:pt idx="183">
                  <c:v>32567</c:v>
                </c:pt>
                <c:pt idx="184">
                  <c:v>32568</c:v>
                </c:pt>
                <c:pt idx="185">
                  <c:v>32574</c:v>
                </c:pt>
                <c:pt idx="186">
                  <c:v>32582</c:v>
                </c:pt>
                <c:pt idx="187">
                  <c:v>32597</c:v>
                </c:pt>
                <c:pt idx="188">
                  <c:v>32637</c:v>
                </c:pt>
                <c:pt idx="189">
                  <c:v>32644</c:v>
                </c:pt>
                <c:pt idx="190">
                  <c:v>32657</c:v>
                </c:pt>
                <c:pt idx="191">
                  <c:v>32748</c:v>
                </c:pt>
                <c:pt idx="192">
                  <c:v>32756</c:v>
                </c:pt>
                <c:pt idx="193">
                  <c:v>32778</c:v>
                </c:pt>
                <c:pt idx="194">
                  <c:v>32807</c:v>
                </c:pt>
                <c:pt idx="195">
                  <c:v>32842</c:v>
                </c:pt>
                <c:pt idx="196">
                  <c:v>32877</c:v>
                </c:pt>
                <c:pt idx="197">
                  <c:v>32906</c:v>
                </c:pt>
                <c:pt idx="198">
                  <c:v>32940</c:v>
                </c:pt>
                <c:pt idx="199">
                  <c:v>32968</c:v>
                </c:pt>
                <c:pt idx="200">
                  <c:v>32996</c:v>
                </c:pt>
                <c:pt idx="201">
                  <c:v>33024</c:v>
                </c:pt>
                <c:pt idx="202">
                  <c:v>33053</c:v>
                </c:pt>
                <c:pt idx="203">
                  <c:v>33087</c:v>
                </c:pt>
                <c:pt idx="204">
                  <c:v>33122</c:v>
                </c:pt>
                <c:pt idx="205">
                  <c:v>33151</c:v>
                </c:pt>
                <c:pt idx="206">
                  <c:v>33186</c:v>
                </c:pt>
                <c:pt idx="207">
                  <c:v>33212</c:v>
                </c:pt>
                <c:pt idx="208">
                  <c:v>33248</c:v>
                </c:pt>
                <c:pt idx="209">
                  <c:v>33276</c:v>
                </c:pt>
                <c:pt idx="210">
                  <c:v>33319</c:v>
                </c:pt>
                <c:pt idx="211">
                  <c:v>33354</c:v>
                </c:pt>
                <c:pt idx="212">
                  <c:v>33386</c:v>
                </c:pt>
                <c:pt idx="213">
                  <c:v>33416</c:v>
                </c:pt>
                <c:pt idx="214">
                  <c:v>33442</c:v>
                </c:pt>
                <c:pt idx="215">
                  <c:v>33470</c:v>
                </c:pt>
                <c:pt idx="216">
                  <c:v>33508</c:v>
                </c:pt>
                <c:pt idx="217">
                  <c:v>33536</c:v>
                </c:pt>
                <c:pt idx="218">
                  <c:v>33626</c:v>
                </c:pt>
                <c:pt idx="219">
                  <c:v>33729</c:v>
                </c:pt>
                <c:pt idx="220">
                  <c:v>33794</c:v>
                </c:pt>
                <c:pt idx="221">
                  <c:v>33940</c:v>
                </c:pt>
                <c:pt idx="222">
                  <c:v>34060</c:v>
                </c:pt>
                <c:pt idx="223">
                  <c:v>34130</c:v>
                </c:pt>
                <c:pt idx="224">
                  <c:v>34221</c:v>
                </c:pt>
                <c:pt idx="225">
                  <c:v>34304</c:v>
                </c:pt>
                <c:pt idx="226">
                  <c:v>34403</c:v>
                </c:pt>
                <c:pt idx="227">
                  <c:v>34978</c:v>
                </c:pt>
                <c:pt idx="228">
                  <c:v>36917.56597222222</c:v>
                </c:pt>
                <c:pt idx="229">
                  <c:v>37245.541666666664</c:v>
                </c:pt>
                <c:pt idx="230">
                  <c:v>37275.555555555555</c:v>
                </c:pt>
                <c:pt idx="231">
                  <c:v>37331.729166666664</c:v>
                </c:pt>
                <c:pt idx="232">
                  <c:v>37389.64236111111</c:v>
                </c:pt>
                <c:pt idx="233">
                  <c:v>37447.73263888889</c:v>
                </c:pt>
                <c:pt idx="234">
                  <c:v>37510.680555555555</c:v>
                </c:pt>
                <c:pt idx="235">
                  <c:v>37573.67361111111</c:v>
                </c:pt>
                <c:pt idx="236">
                  <c:v>37644.364583333336</c:v>
                </c:pt>
                <c:pt idx="237">
                  <c:v>37692.663194444445</c:v>
                </c:pt>
                <c:pt idx="238">
                  <c:v>37748.600694444445</c:v>
                </c:pt>
                <c:pt idx="239">
                  <c:v>37811.65625</c:v>
                </c:pt>
                <c:pt idx="240">
                  <c:v>37867.6875</c:v>
                </c:pt>
                <c:pt idx="241">
                  <c:v>37937.677083333336</c:v>
                </c:pt>
                <c:pt idx="242">
                  <c:v>38012.756944444445</c:v>
                </c:pt>
                <c:pt idx="243">
                  <c:v>38026.8125</c:v>
                </c:pt>
                <c:pt idx="244">
                  <c:v>38054.75</c:v>
                </c:pt>
                <c:pt idx="245">
                  <c:v>38091.86111111111</c:v>
                </c:pt>
                <c:pt idx="246">
                  <c:v>38119.760416666664</c:v>
                </c:pt>
                <c:pt idx="247">
                  <c:v>38160.404861111114</c:v>
                </c:pt>
                <c:pt idx="248">
                  <c:v>38180.70486111111</c:v>
                </c:pt>
                <c:pt idx="249">
                  <c:v>38201.822916666664</c:v>
                </c:pt>
                <c:pt idx="250">
                  <c:v>38248.82361111111</c:v>
                </c:pt>
                <c:pt idx="251">
                  <c:v>38277.45972222222</c:v>
                </c:pt>
                <c:pt idx="252">
                  <c:v>38310.739583333336</c:v>
                </c:pt>
                <c:pt idx="253">
                  <c:v>38335.583333333336</c:v>
                </c:pt>
                <c:pt idx="254">
                  <c:v>38370.75</c:v>
                </c:pt>
                <c:pt idx="255">
                  <c:v>38393.75</c:v>
                </c:pt>
                <c:pt idx="256">
                  <c:v>38427.65277777778</c:v>
                </c:pt>
                <c:pt idx="257">
                  <c:v>38460.791666666664</c:v>
                </c:pt>
                <c:pt idx="258">
                  <c:v>38495.79236111111</c:v>
                </c:pt>
                <c:pt idx="259">
                  <c:v>38524.555555555555</c:v>
                </c:pt>
                <c:pt idx="260">
                  <c:v>38552.57638888889</c:v>
                </c:pt>
                <c:pt idx="261">
                  <c:v>38582.48611111111</c:v>
                </c:pt>
                <c:pt idx="262">
                  <c:v>38616.65972222222</c:v>
                </c:pt>
                <c:pt idx="263">
                  <c:v>38651.50347222222</c:v>
                </c:pt>
                <c:pt idx="264">
                  <c:v>38678.708333333336</c:v>
                </c:pt>
                <c:pt idx="265">
                  <c:v>38707.584027777775</c:v>
                </c:pt>
                <c:pt idx="266">
                  <c:v>38743.56597222222</c:v>
                </c:pt>
                <c:pt idx="267">
                  <c:v>38765.520833333336</c:v>
                </c:pt>
                <c:pt idx="268">
                  <c:v>38798.520833333336</c:v>
                </c:pt>
                <c:pt idx="269">
                  <c:v>38827.51388888889</c:v>
                </c:pt>
                <c:pt idx="270">
                  <c:v>38854.48611111111</c:v>
                </c:pt>
                <c:pt idx="271">
                  <c:v>38890.59375</c:v>
                </c:pt>
                <c:pt idx="272">
                  <c:v>38910.84027777778</c:v>
                </c:pt>
                <c:pt idx="273">
                  <c:v>38932.80694444444</c:v>
                </c:pt>
                <c:pt idx="274">
                  <c:v>39045.444444444445</c:v>
                </c:pt>
                <c:pt idx="275">
                  <c:v>39065.586805555555</c:v>
                </c:pt>
                <c:pt idx="276">
                  <c:v>39087.39236111111</c:v>
                </c:pt>
                <c:pt idx="277">
                  <c:v>39120.336805555555</c:v>
                </c:pt>
                <c:pt idx="278">
                  <c:v>39155.291666666664</c:v>
                </c:pt>
                <c:pt idx="279">
                  <c:v>39189.791666666664</c:v>
                </c:pt>
                <c:pt idx="280">
                  <c:v>39219.270833333336</c:v>
                </c:pt>
                <c:pt idx="281">
                  <c:v>39255.65972222222</c:v>
                </c:pt>
                <c:pt idx="282">
                  <c:v>39274.57638888889</c:v>
                </c:pt>
                <c:pt idx="283">
                  <c:v>39303.73263888889</c:v>
                </c:pt>
                <c:pt idx="284">
                  <c:v>39344.666666666664</c:v>
                </c:pt>
                <c:pt idx="285">
                  <c:v>39370.5</c:v>
                </c:pt>
                <c:pt idx="286">
                  <c:v>39398.541666666664</c:v>
                </c:pt>
                <c:pt idx="287">
                  <c:v>39419.5</c:v>
                </c:pt>
                <c:pt idx="288">
                  <c:v>39455.65625</c:v>
                </c:pt>
                <c:pt idx="289">
                  <c:v>39490.5</c:v>
                </c:pt>
                <c:pt idx="290">
                  <c:v>39510.572916666664</c:v>
                </c:pt>
                <c:pt idx="291">
                  <c:v>39539.625</c:v>
                </c:pt>
                <c:pt idx="292">
                  <c:v>39573.635416666664</c:v>
                </c:pt>
                <c:pt idx="293">
                  <c:v>39608.666666666664</c:v>
                </c:pt>
                <c:pt idx="294">
                  <c:v>39636.645833333336</c:v>
                </c:pt>
                <c:pt idx="295">
                  <c:v>39664.614583333336</c:v>
                </c:pt>
                <c:pt idx="296">
                  <c:v>39711.708333333336</c:v>
                </c:pt>
                <c:pt idx="297">
                  <c:v>39741.739583333336</c:v>
                </c:pt>
                <c:pt idx="298">
                  <c:v>39766.48611111111</c:v>
                </c:pt>
                <c:pt idx="299">
                  <c:v>39804.50347222222</c:v>
                </c:pt>
                <c:pt idx="300">
                  <c:v>39834.54861111111</c:v>
                </c:pt>
                <c:pt idx="301">
                  <c:v>39864.42361111111</c:v>
                </c:pt>
                <c:pt idx="302">
                  <c:v>39902.5</c:v>
                </c:pt>
                <c:pt idx="303">
                  <c:v>39921.59375</c:v>
                </c:pt>
                <c:pt idx="304">
                  <c:v>39937.59722222222</c:v>
                </c:pt>
                <c:pt idx="305">
                  <c:v>39965.569444444445</c:v>
                </c:pt>
                <c:pt idx="306">
                  <c:v>40002.677083333336</c:v>
                </c:pt>
                <c:pt idx="307">
                  <c:v>40035.666666666664</c:v>
                </c:pt>
                <c:pt idx="308">
                  <c:v>40057.666666666664</c:v>
                </c:pt>
                <c:pt idx="309">
                  <c:v>40101.427083333336</c:v>
                </c:pt>
                <c:pt idx="310">
                  <c:v>40123.458333333336</c:v>
                </c:pt>
                <c:pt idx="311">
                  <c:v>40151.59722222222</c:v>
                </c:pt>
                <c:pt idx="312">
                  <c:v>40199.447916666664</c:v>
                </c:pt>
                <c:pt idx="313">
                  <c:v>40212.541666666664</c:v>
                </c:pt>
                <c:pt idx="314">
                  <c:v>40238.510416666664</c:v>
                </c:pt>
                <c:pt idx="315">
                  <c:v>40274.569444444445</c:v>
                </c:pt>
                <c:pt idx="316">
                  <c:v>40301.541666666664</c:v>
                </c:pt>
                <c:pt idx="317">
                  <c:v>40350.53472222222</c:v>
                </c:pt>
                <c:pt idx="318">
                  <c:v>40378.53125</c:v>
                </c:pt>
                <c:pt idx="319">
                  <c:v>40399.541666666664</c:v>
                </c:pt>
                <c:pt idx="320">
                  <c:v>40435.521527777775</c:v>
                </c:pt>
                <c:pt idx="321">
                  <c:v>40469.57638888889</c:v>
                </c:pt>
                <c:pt idx="322">
                  <c:v>40504.55902777778</c:v>
                </c:pt>
                <c:pt idx="323">
                  <c:v>40688.427083333336</c:v>
                </c:pt>
                <c:pt idx="324">
                  <c:v>40715.458333333336</c:v>
                </c:pt>
                <c:pt idx="325">
                  <c:v>40744.53472222222</c:v>
                </c:pt>
                <c:pt idx="326">
                  <c:v>40779.399305555555</c:v>
                </c:pt>
                <c:pt idx="327">
                  <c:v>40813.416666666664</c:v>
                </c:pt>
                <c:pt idx="328">
                  <c:v>40836.604166666664</c:v>
                </c:pt>
                <c:pt idx="329">
                  <c:v>40870.416666666664</c:v>
                </c:pt>
                <c:pt idx="330">
                  <c:v>40898.416666666664</c:v>
                </c:pt>
                <c:pt idx="331">
                  <c:v>40933.416666666664</c:v>
                </c:pt>
                <c:pt idx="332">
                  <c:v>40962.416666666664</c:v>
                </c:pt>
                <c:pt idx="333">
                  <c:v>40996.5</c:v>
                </c:pt>
                <c:pt idx="334">
                  <c:v>41024.5</c:v>
                </c:pt>
                <c:pt idx="335">
                  <c:v>41057.5</c:v>
                </c:pt>
                <c:pt idx="336">
                  <c:v>41078.5</c:v>
                </c:pt>
                <c:pt idx="337">
                  <c:v>41116.416666666664</c:v>
                </c:pt>
                <c:pt idx="338">
                  <c:v>41148.416666666664</c:v>
                </c:pt>
                <c:pt idx="339">
                  <c:v>41169.5625</c:v>
                </c:pt>
                <c:pt idx="340">
                  <c:v>41207.40972222222</c:v>
                </c:pt>
                <c:pt idx="341">
                  <c:v>41239.40972222222</c:v>
                </c:pt>
                <c:pt idx="342">
                  <c:v>41269.40972222222</c:v>
                </c:pt>
                <c:pt idx="343">
                  <c:v>41304.416666666664</c:v>
                </c:pt>
                <c:pt idx="344">
                  <c:v>41330.416666666664</c:v>
                </c:pt>
                <c:pt idx="345">
                  <c:v>41359.4375</c:v>
                </c:pt>
                <c:pt idx="346">
                  <c:v>41386.481944444444</c:v>
                </c:pt>
                <c:pt idx="347">
                  <c:v>41417.501388888886</c:v>
                </c:pt>
                <c:pt idx="348">
                  <c:v>41450.489583333336</c:v>
                </c:pt>
                <c:pt idx="349">
                  <c:v>41478.458333333336</c:v>
                </c:pt>
                <c:pt idx="350">
                  <c:v>41512.40625</c:v>
                </c:pt>
                <c:pt idx="351">
                  <c:v>41541.5</c:v>
                </c:pt>
                <c:pt idx="352">
                  <c:v>41570.447916666664</c:v>
                </c:pt>
                <c:pt idx="353">
                  <c:v>41626.666666666664</c:v>
                </c:pt>
                <c:pt idx="354">
                  <c:v>41659.5625</c:v>
                </c:pt>
                <c:pt idx="355">
                  <c:v>41691.395833333336</c:v>
                </c:pt>
                <c:pt idx="356">
                  <c:v>41711.54513888889</c:v>
                </c:pt>
                <c:pt idx="357">
                  <c:v>41744.541666666664</c:v>
                </c:pt>
                <c:pt idx="358">
                  <c:v>41786.5</c:v>
                </c:pt>
                <c:pt idx="359">
                  <c:v>41809.53472222222</c:v>
                </c:pt>
                <c:pt idx="360">
                  <c:v>41848.489583333336</c:v>
                </c:pt>
                <c:pt idx="361">
                  <c:v>41873.5625</c:v>
                </c:pt>
                <c:pt idx="362">
                  <c:v>41897.43263888889</c:v>
                </c:pt>
                <c:pt idx="363">
                  <c:v>41942.520833333336</c:v>
                </c:pt>
                <c:pt idx="364">
                  <c:v>41961.46875</c:v>
                </c:pt>
                <c:pt idx="365">
                  <c:v>41992.458333333336</c:v>
                </c:pt>
                <c:pt idx="366">
                  <c:v>42024.458333333336</c:v>
                </c:pt>
                <c:pt idx="367">
                  <c:v>42053.430555555555</c:v>
                </c:pt>
                <c:pt idx="368">
                  <c:v>42069</c:v>
                </c:pt>
                <c:pt idx="369">
                  <c:v>42073.430555555555</c:v>
                </c:pt>
                <c:pt idx="370">
                  <c:v>42104</c:v>
                </c:pt>
                <c:pt idx="371">
                  <c:v>42108.552083333336</c:v>
                </c:pt>
                <c:pt idx="372">
                  <c:v>42137</c:v>
                </c:pt>
                <c:pt idx="373">
                  <c:v>42143.416666666664</c:v>
                </c:pt>
                <c:pt idx="374">
                  <c:v>42167</c:v>
                </c:pt>
                <c:pt idx="375">
                  <c:v>42209</c:v>
                </c:pt>
                <c:pt idx="376">
                  <c:v>42235</c:v>
                </c:pt>
                <c:pt idx="377">
                  <c:v>42258</c:v>
                </c:pt>
                <c:pt idx="378">
                  <c:v>42284</c:v>
                </c:pt>
                <c:pt idx="379">
                  <c:v>42313.00069444445</c:v>
                </c:pt>
                <c:pt idx="380">
                  <c:v>42349</c:v>
                </c:pt>
                <c:pt idx="381">
                  <c:v>42380.00069444445</c:v>
                </c:pt>
                <c:pt idx="382">
                  <c:v>42412</c:v>
                </c:pt>
                <c:pt idx="383">
                  <c:v>42438</c:v>
                </c:pt>
                <c:pt idx="384">
                  <c:v>42475.00069444445</c:v>
                </c:pt>
                <c:pt idx="385">
                  <c:v>42510.001388888886</c:v>
                </c:pt>
                <c:pt idx="386">
                  <c:v>42529.00208333333</c:v>
                </c:pt>
                <c:pt idx="387">
                  <c:v>42566.00277777778</c:v>
                </c:pt>
                <c:pt idx="388">
                  <c:v>42601.00347222222</c:v>
                </c:pt>
                <c:pt idx="389">
                  <c:v>42629.004166666666</c:v>
                </c:pt>
                <c:pt idx="390">
                  <c:v>42650</c:v>
                </c:pt>
                <c:pt idx="391">
                  <c:v>42695</c:v>
                </c:pt>
                <c:pt idx="392">
                  <c:v>42711</c:v>
                </c:pt>
                <c:pt idx="393">
                  <c:v>42745.00069444445</c:v>
                </c:pt>
                <c:pt idx="394">
                  <c:v>42773.001388888886</c:v>
                </c:pt>
                <c:pt idx="395">
                  <c:v>42801.00208333333</c:v>
                </c:pt>
                <c:pt idx="396">
                  <c:v>42832.00277777778</c:v>
                </c:pt>
                <c:pt idx="397">
                  <c:v>42867.00347222222</c:v>
                </c:pt>
                <c:pt idx="398">
                  <c:v>42899.004166666666</c:v>
                </c:pt>
                <c:pt idx="399">
                  <c:v>42919.00486111111</c:v>
                </c:pt>
                <c:pt idx="400">
                  <c:v>42950</c:v>
                </c:pt>
                <c:pt idx="401">
                  <c:v>42984</c:v>
                </c:pt>
                <c:pt idx="402">
                  <c:v>43014</c:v>
                </c:pt>
                <c:pt idx="403">
                  <c:v>43063</c:v>
                </c:pt>
                <c:pt idx="404">
                  <c:v>43084</c:v>
                </c:pt>
                <c:pt idx="405">
                  <c:v>43112</c:v>
                </c:pt>
                <c:pt idx="406">
                  <c:v>43140</c:v>
                </c:pt>
                <c:pt idx="407">
                  <c:v>43168</c:v>
                </c:pt>
                <c:pt idx="408">
                  <c:v>43203</c:v>
                </c:pt>
                <c:pt idx="409">
                  <c:v>43235</c:v>
                </c:pt>
                <c:pt idx="410">
                  <c:v>43262</c:v>
                </c:pt>
                <c:pt idx="411">
                  <c:v>43305</c:v>
                </c:pt>
                <c:pt idx="412">
                  <c:v>43329</c:v>
                </c:pt>
                <c:pt idx="413">
                  <c:v>43371</c:v>
                </c:pt>
                <c:pt idx="414">
                  <c:v>43392</c:v>
                </c:pt>
                <c:pt idx="415">
                  <c:v>43420</c:v>
                </c:pt>
                <c:pt idx="416">
                  <c:v>43448</c:v>
                </c:pt>
                <c:pt idx="417">
                  <c:v>43480</c:v>
                </c:pt>
                <c:pt idx="418">
                  <c:v>43503</c:v>
                </c:pt>
                <c:pt idx="419">
                  <c:v>43529</c:v>
                </c:pt>
                <c:pt idx="420">
                  <c:v>43572</c:v>
                </c:pt>
                <c:pt idx="421">
                  <c:v>43602</c:v>
                </c:pt>
                <c:pt idx="422">
                  <c:v>43637</c:v>
                </c:pt>
                <c:pt idx="423">
                  <c:v>43672</c:v>
                </c:pt>
                <c:pt idx="424">
                  <c:v>43699</c:v>
                </c:pt>
                <c:pt idx="425">
                  <c:v>43728</c:v>
                </c:pt>
                <c:pt idx="426">
                  <c:v>43756</c:v>
                </c:pt>
                <c:pt idx="427">
                  <c:v>43791</c:v>
                </c:pt>
                <c:pt idx="428">
                  <c:v>43815</c:v>
                </c:pt>
                <c:pt idx="429">
                  <c:v>43881</c:v>
                </c:pt>
                <c:pt idx="430">
                  <c:v>43903</c:v>
                </c:pt>
                <c:pt idx="431">
                  <c:v>43929</c:v>
                </c:pt>
                <c:pt idx="432">
                  <c:v>43973</c:v>
                </c:pt>
                <c:pt idx="433">
                  <c:v>44001</c:v>
                </c:pt>
                <c:pt idx="434">
                  <c:v>44036</c:v>
                </c:pt>
                <c:pt idx="435">
                  <c:v>44071</c:v>
                </c:pt>
                <c:pt idx="436">
                  <c:v>44092</c:v>
                </c:pt>
                <c:pt idx="437">
                  <c:v>44120</c:v>
                </c:pt>
                <c:pt idx="438">
                  <c:v>44155</c:v>
                </c:pt>
                <c:pt idx="439">
                  <c:v>44187</c:v>
                </c:pt>
                <c:pt idx="440">
                  <c:v>44211</c:v>
                </c:pt>
                <c:pt idx="441">
                  <c:v>44239</c:v>
                </c:pt>
                <c:pt idx="442">
                  <c:v>44266</c:v>
                </c:pt>
              </c:strCache>
            </c:strRef>
          </c:xVal>
          <c:yVal>
            <c:numRef>
              <c:f>'PA 2308-8-0008'!$R$3:$R$445</c:f>
              <c:numCache>
                <c:ptCount val="4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2308-8-0008'!$A$3:$A$445</c:f>
              <c:strCache>
                <c:ptCount val="443"/>
                <c:pt idx="0">
                  <c:v>31864</c:v>
                </c:pt>
                <c:pt idx="1">
                  <c:v>31868</c:v>
                </c:pt>
                <c:pt idx="2">
                  <c:v>31869</c:v>
                </c:pt>
                <c:pt idx="3">
                  <c:v>31871</c:v>
                </c:pt>
                <c:pt idx="4">
                  <c:v>31874</c:v>
                </c:pt>
                <c:pt idx="5">
                  <c:v>31875</c:v>
                </c:pt>
                <c:pt idx="6">
                  <c:v>31877</c:v>
                </c:pt>
                <c:pt idx="7">
                  <c:v>31878</c:v>
                </c:pt>
                <c:pt idx="8">
                  <c:v>31880</c:v>
                </c:pt>
                <c:pt idx="9">
                  <c:v>31881</c:v>
                </c:pt>
                <c:pt idx="10">
                  <c:v>31882</c:v>
                </c:pt>
                <c:pt idx="11">
                  <c:v>31889</c:v>
                </c:pt>
                <c:pt idx="12">
                  <c:v>31891</c:v>
                </c:pt>
                <c:pt idx="13">
                  <c:v>31892</c:v>
                </c:pt>
                <c:pt idx="14">
                  <c:v>31895</c:v>
                </c:pt>
                <c:pt idx="15">
                  <c:v>31896</c:v>
                </c:pt>
                <c:pt idx="16">
                  <c:v>31897</c:v>
                </c:pt>
                <c:pt idx="17">
                  <c:v>31901</c:v>
                </c:pt>
                <c:pt idx="18">
                  <c:v>31902</c:v>
                </c:pt>
                <c:pt idx="19">
                  <c:v>31905</c:v>
                </c:pt>
                <c:pt idx="20">
                  <c:v>31906</c:v>
                </c:pt>
                <c:pt idx="21">
                  <c:v>31908</c:v>
                </c:pt>
                <c:pt idx="22">
                  <c:v>31909</c:v>
                </c:pt>
                <c:pt idx="23">
                  <c:v>31911</c:v>
                </c:pt>
                <c:pt idx="24">
                  <c:v>31912</c:v>
                </c:pt>
                <c:pt idx="25">
                  <c:v>31913</c:v>
                </c:pt>
                <c:pt idx="26">
                  <c:v>31915</c:v>
                </c:pt>
                <c:pt idx="27">
                  <c:v>31916</c:v>
                </c:pt>
                <c:pt idx="28">
                  <c:v>31918</c:v>
                </c:pt>
                <c:pt idx="29">
                  <c:v>31919</c:v>
                </c:pt>
                <c:pt idx="30">
                  <c:v>31920</c:v>
                </c:pt>
                <c:pt idx="31">
                  <c:v>31922</c:v>
                </c:pt>
                <c:pt idx="32">
                  <c:v>31923</c:v>
                </c:pt>
                <c:pt idx="33">
                  <c:v>31924</c:v>
                </c:pt>
                <c:pt idx="34">
                  <c:v>31925</c:v>
                </c:pt>
                <c:pt idx="35">
                  <c:v>31926</c:v>
                </c:pt>
                <c:pt idx="36">
                  <c:v>31927</c:v>
                </c:pt>
                <c:pt idx="37">
                  <c:v>31930</c:v>
                </c:pt>
                <c:pt idx="38">
                  <c:v>31932</c:v>
                </c:pt>
                <c:pt idx="39">
                  <c:v>31933</c:v>
                </c:pt>
                <c:pt idx="40">
                  <c:v>31934</c:v>
                </c:pt>
                <c:pt idx="41">
                  <c:v>31937</c:v>
                </c:pt>
                <c:pt idx="42">
                  <c:v>31939</c:v>
                </c:pt>
                <c:pt idx="43">
                  <c:v>31943</c:v>
                </c:pt>
                <c:pt idx="44">
                  <c:v>31944</c:v>
                </c:pt>
                <c:pt idx="45">
                  <c:v>31959</c:v>
                </c:pt>
                <c:pt idx="46">
                  <c:v>31978</c:v>
                </c:pt>
                <c:pt idx="47">
                  <c:v>31988</c:v>
                </c:pt>
                <c:pt idx="48">
                  <c:v>31989</c:v>
                </c:pt>
                <c:pt idx="49">
                  <c:v>31993</c:v>
                </c:pt>
                <c:pt idx="50">
                  <c:v>31995</c:v>
                </c:pt>
                <c:pt idx="51">
                  <c:v>31996</c:v>
                </c:pt>
                <c:pt idx="52">
                  <c:v>32013</c:v>
                </c:pt>
                <c:pt idx="53">
                  <c:v>32016</c:v>
                </c:pt>
                <c:pt idx="54">
                  <c:v>32018</c:v>
                </c:pt>
                <c:pt idx="55">
                  <c:v>32024</c:v>
                </c:pt>
                <c:pt idx="56">
                  <c:v>32035</c:v>
                </c:pt>
                <c:pt idx="57">
                  <c:v>32038</c:v>
                </c:pt>
                <c:pt idx="58">
                  <c:v>32052</c:v>
                </c:pt>
                <c:pt idx="59">
                  <c:v>32056</c:v>
                </c:pt>
                <c:pt idx="60">
                  <c:v>32058</c:v>
                </c:pt>
                <c:pt idx="61">
                  <c:v>32059</c:v>
                </c:pt>
                <c:pt idx="62">
                  <c:v>32064</c:v>
                </c:pt>
                <c:pt idx="63">
                  <c:v>32067</c:v>
                </c:pt>
                <c:pt idx="64">
                  <c:v>32069</c:v>
                </c:pt>
                <c:pt idx="65">
                  <c:v>32071</c:v>
                </c:pt>
                <c:pt idx="66">
                  <c:v>32072</c:v>
                </c:pt>
                <c:pt idx="67">
                  <c:v>32076</c:v>
                </c:pt>
                <c:pt idx="68">
                  <c:v>32078</c:v>
                </c:pt>
                <c:pt idx="69">
                  <c:v>32079</c:v>
                </c:pt>
                <c:pt idx="70">
                  <c:v>32080</c:v>
                </c:pt>
                <c:pt idx="71">
                  <c:v>32081</c:v>
                </c:pt>
                <c:pt idx="72">
                  <c:v>32083</c:v>
                </c:pt>
                <c:pt idx="73">
                  <c:v>32085</c:v>
                </c:pt>
                <c:pt idx="74">
                  <c:v>32086</c:v>
                </c:pt>
                <c:pt idx="75">
                  <c:v>32088</c:v>
                </c:pt>
                <c:pt idx="76">
                  <c:v>32090</c:v>
                </c:pt>
                <c:pt idx="77">
                  <c:v>32092</c:v>
                </c:pt>
                <c:pt idx="78">
                  <c:v>32093</c:v>
                </c:pt>
                <c:pt idx="79">
                  <c:v>32094</c:v>
                </c:pt>
                <c:pt idx="80">
                  <c:v>32095</c:v>
                </c:pt>
                <c:pt idx="81">
                  <c:v>32100</c:v>
                </c:pt>
                <c:pt idx="82">
                  <c:v>32102</c:v>
                </c:pt>
                <c:pt idx="83">
                  <c:v>32105</c:v>
                </c:pt>
                <c:pt idx="84">
                  <c:v>32107</c:v>
                </c:pt>
                <c:pt idx="85">
                  <c:v>32108</c:v>
                </c:pt>
                <c:pt idx="86">
                  <c:v>32109</c:v>
                </c:pt>
                <c:pt idx="87">
                  <c:v>32112</c:v>
                </c:pt>
                <c:pt idx="88">
                  <c:v>32116</c:v>
                </c:pt>
                <c:pt idx="89">
                  <c:v>32120</c:v>
                </c:pt>
                <c:pt idx="90">
                  <c:v>32121</c:v>
                </c:pt>
                <c:pt idx="91">
                  <c:v>32122</c:v>
                </c:pt>
                <c:pt idx="92">
                  <c:v>32123</c:v>
                </c:pt>
                <c:pt idx="93">
                  <c:v>32125</c:v>
                </c:pt>
                <c:pt idx="94">
                  <c:v>32126</c:v>
                </c:pt>
                <c:pt idx="95">
                  <c:v>32127</c:v>
                </c:pt>
                <c:pt idx="96">
                  <c:v>32129</c:v>
                </c:pt>
                <c:pt idx="97">
                  <c:v>32132</c:v>
                </c:pt>
                <c:pt idx="98">
                  <c:v>32134</c:v>
                </c:pt>
                <c:pt idx="99">
                  <c:v>32141</c:v>
                </c:pt>
                <c:pt idx="100">
                  <c:v>32146</c:v>
                </c:pt>
                <c:pt idx="101">
                  <c:v>32149</c:v>
                </c:pt>
                <c:pt idx="102">
                  <c:v>32150</c:v>
                </c:pt>
                <c:pt idx="103">
                  <c:v>32151</c:v>
                </c:pt>
                <c:pt idx="104">
                  <c:v>32154</c:v>
                </c:pt>
                <c:pt idx="105">
                  <c:v>32157</c:v>
                </c:pt>
                <c:pt idx="106">
                  <c:v>32158</c:v>
                </c:pt>
                <c:pt idx="107">
                  <c:v>32161</c:v>
                </c:pt>
                <c:pt idx="108">
                  <c:v>32162</c:v>
                </c:pt>
                <c:pt idx="109">
                  <c:v>32164</c:v>
                </c:pt>
                <c:pt idx="110">
                  <c:v>32165</c:v>
                </c:pt>
                <c:pt idx="111">
                  <c:v>32168</c:v>
                </c:pt>
                <c:pt idx="112">
                  <c:v>32169</c:v>
                </c:pt>
                <c:pt idx="113">
                  <c:v>32171</c:v>
                </c:pt>
                <c:pt idx="114">
                  <c:v>32172</c:v>
                </c:pt>
                <c:pt idx="115">
                  <c:v>32175</c:v>
                </c:pt>
                <c:pt idx="116">
                  <c:v>32176</c:v>
                </c:pt>
                <c:pt idx="117">
                  <c:v>32178</c:v>
                </c:pt>
                <c:pt idx="118">
                  <c:v>32179</c:v>
                </c:pt>
                <c:pt idx="119">
                  <c:v>32182</c:v>
                </c:pt>
                <c:pt idx="120">
                  <c:v>32183</c:v>
                </c:pt>
                <c:pt idx="121">
                  <c:v>32184</c:v>
                </c:pt>
                <c:pt idx="122">
                  <c:v>32185</c:v>
                </c:pt>
                <c:pt idx="123">
                  <c:v>32189</c:v>
                </c:pt>
                <c:pt idx="124">
                  <c:v>32190</c:v>
                </c:pt>
                <c:pt idx="125">
                  <c:v>32192</c:v>
                </c:pt>
                <c:pt idx="126">
                  <c:v>32202</c:v>
                </c:pt>
                <c:pt idx="127">
                  <c:v>32214</c:v>
                </c:pt>
                <c:pt idx="128">
                  <c:v>32217</c:v>
                </c:pt>
                <c:pt idx="129">
                  <c:v>32246</c:v>
                </c:pt>
                <c:pt idx="130">
                  <c:v>32251</c:v>
                </c:pt>
                <c:pt idx="131">
                  <c:v>32253</c:v>
                </c:pt>
                <c:pt idx="132">
                  <c:v>32254</c:v>
                </c:pt>
                <c:pt idx="133">
                  <c:v>32257</c:v>
                </c:pt>
                <c:pt idx="134">
                  <c:v>32258</c:v>
                </c:pt>
                <c:pt idx="135">
                  <c:v>32261</c:v>
                </c:pt>
                <c:pt idx="136">
                  <c:v>32268</c:v>
                </c:pt>
                <c:pt idx="137">
                  <c:v>32272</c:v>
                </c:pt>
                <c:pt idx="138">
                  <c:v>32275</c:v>
                </c:pt>
                <c:pt idx="139">
                  <c:v>32282</c:v>
                </c:pt>
                <c:pt idx="140">
                  <c:v>32289</c:v>
                </c:pt>
                <c:pt idx="141">
                  <c:v>32293</c:v>
                </c:pt>
                <c:pt idx="142">
                  <c:v>32303</c:v>
                </c:pt>
                <c:pt idx="143">
                  <c:v>32308</c:v>
                </c:pt>
                <c:pt idx="144">
                  <c:v>32309</c:v>
                </c:pt>
                <c:pt idx="145">
                  <c:v>32310</c:v>
                </c:pt>
                <c:pt idx="146">
                  <c:v>32318</c:v>
                </c:pt>
                <c:pt idx="147">
                  <c:v>32322</c:v>
                </c:pt>
                <c:pt idx="148">
                  <c:v>32325</c:v>
                </c:pt>
                <c:pt idx="149">
                  <c:v>32344</c:v>
                </c:pt>
                <c:pt idx="150">
                  <c:v>32378</c:v>
                </c:pt>
                <c:pt idx="151">
                  <c:v>32381</c:v>
                </c:pt>
                <c:pt idx="152">
                  <c:v>32388</c:v>
                </c:pt>
                <c:pt idx="153">
                  <c:v>32392</c:v>
                </c:pt>
                <c:pt idx="154">
                  <c:v>32401</c:v>
                </c:pt>
                <c:pt idx="155">
                  <c:v>32406</c:v>
                </c:pt>
                <c:pt idx="156">
                  <c:v>32421</c:v>
                </c:pt>
                <c:pt idx="157">
                  <c:v>32426</c:v>
                </c:pt>
                <c:pt idx="158">
                  <c:v>32434</c:v>
                </c:pt>
                <c:pt idx="159">
                  <c:v>32437</c:v>
                </c:pt>
                <c:pt idx="160">
                  <c:v>32454</c:v>
                </c:pt>
                <c:pt idx="161">
                  <c:v>32458</c:v>
                </c:pt>
                <c:pt idx="162">
                  <c:v>32463</c:v>
                </c:pt>
                <c:pt idx="163">
                  <c:v>32465</c:v>
                </c:pt>
                <c:pt idx="164">
                  <c:v>32468</c:v>
                </c:pt>
                <c:pt idx="165">
                  <c:v>32470</c:v>
                </c:pt>
                <c:pt idx="166">
                  <c:v>32477</c:v>
                </c:pt>
                <c:pt idx="167">
                  <c:v>32489</c:v>
                </c:pt>
                <c:pt idx="168">
                  <c:v>32490</c:v>
                </c:pt>
                <c:pt idx="169">
                  <c:v>32498</c:v>
                </c:pt>
                <c:pt idx="170">
                  <c:v>32518</c:v>
                </c:pt>
                <c:pt idx="171">
                  <c:v>32525</c:v>
                </c:pt>
                <c:pt idx="172">
                  <c:v>32528</c:v>
                </c:pt>
                <c:pt idx="173">
                  <c:v>32532</c:v>
                </c:pt>
                <c:pt idx="174">
                  <c:v>32533</c:v>
                </c:pt>
                <c:pt idx="175">
                  <c:v>32535</c:v>
                </c:pt>
                <c:pt idx="176">
                  <c:v>32539</c:v>
                </c:pt>
                <c:pt idx="177">
                  <c:v>32540</c:v>
                </c:pt>
                <c:pt idx="178">
                  <c:v>32542</c:v>
                </c:pt>
                <c:pt idx="179">
                  <c:v>32546</c:v>
                </c:pt>
                <c:pt idx="180">
                  <c:v>32549</c:v>
                </c:pt>
                <c:pt idx="181">
                  <c:v>32560</c:v>
                </c:pt>
                <c:pt idx="182">
                  <c:v>32563</c:v>
                </c:pt>
                <c:pt idx="183">
                  <c:v>32567</c:v>
                </c:pt>
                <c:pt idx="184">
                  <c:v>32568</c:v>
                </c:pt>
                <c:pt idx="185">
                  <c:v>32574</c:v>
                </c:pt>
                <c:pt idx="186">
                  <c:v>32582</c:v>
                </c:pt>
                <c:pt idx="187">
                  <c:v>32597</c:v>
                </c:pt>
                <c:pt idx="188">
                  <c:v>32637</c:v>
                </c:pt>
                <c:pt idx="189">
                  <c:v>32644</c:v>
                </c:pt>
                <c:pt idx="190">
                  <c:v>32657</c:v>
                </c:pt>
                <c:pt idx="191">
                  <c:v>32748</c:v>
                </c:pt>
                <c:pt idx="192">
                  <c:v>32756</c:v>
                </c:pt>
                <c:pt idx="193">
                  <c:v>32778</c:v>
                </c:pt>
                <c:pt idx="194">
                  <c:v>32807</c:v>
                </c:pt>
                <c:pt idx="195">
                  <c:v>32842</c:v>
                </c:pt>
                <c:pt idx="196">
                  <c:v>32877</c:v>
                </c:pt>
                <c:pt idx="197">
                  <c:v>32906</c:v>
                </c:pt>
                <c:pt idx="198">
                  <c:v>32940</c:v>
                </c:pt>
                <c:pt idx="199">
                  <c:v>32968</c:v>
                </c:pt>
                <c:pt idx="200">
                  <c:v>32996</c:v>
                </c:pt>
                <c:pt idx="201">
                  <c:v>33024</c:v>
                </c:pt>
                <c:pt idx="202">
                  <c:v>33053</c:v>
                </c:pt>
                <c:pt idx="203">
                  <c:v>33087</c:v>
                </c:pt>
                <c:pt idx="204">
                  <c:v>33122</c:v>
                </c:pt>
                <c:pt idx="205">
                  <c:v>33151</c:v>
                </c:pt>
                <c:pt idx="206">
                  <c:v>33186</c:v>
                </c:pt>
                <c:pt idx="207">
                  <c:v>33212</c:v>
                </c:pt>
                <c:pt idx="208">
                  <c:v>33248</c:v>
                </c:pt>
                <c:pt idx="209">
                  <c:v>33276</c:v>
                </c:pt>
                <c:pt idx="210">
                  <c:v>33319</c:v>
                </c:pt>
                <c:pt idx="211">
                  <c:v>33354</c:v>
                </c:pt>
                <c:pt idx="212">
                  <c:v>33386</c:v>
                </c:pt>
                <c:pt idx="213">
                  <c:v>33416</c:v>
                </c:pt>
                <c:pt idx="214">
                  <c:v>33442</c:v>
                </c:pt>
                <c:pt idx="215">
                  <c:v>33470</c:v>
                </c:pt>
                <c:pt idx="216">
                  <c:v>33508</c:v>
                </c:pt>
                <c:pt idx="217">
                  <c:v>33536</c:v>
                </c:pt>
                <c:pt idx="218">
                  <c:v>33626</c:v>
                </c:pt>
                <c:pt idx="219">
                  <c:v>33729</c:v>
                </c:pt>
                <c:pt idx="220">
                  <c:v>33794</c:v>
                </c:pt>
                <c:pt idx="221">
                  <c:v>33940</c:v>
                </c:pt>
                <c:pt idx="222">
                  <c:v>34060</c:v>
                </c:pt>
                <c:pt idx="223">
                  <c:v>34130</c:v>
                </c:pt>
                <c:pt idx="224">
                  <c:v>34221</c:v>
                </c:pt>
                <c:pt idx="225">
                  <c:v>34304</c:v>
                </c:pt>
                <c:pt idx="226">
                  <c:v>34403</c:v>
                </c:pt>
                <c:pt idx="227">
                  <c:v>34978</c:v>
                </c:pt>
                <c:pt idx="228">
                  <c:v>36917.56597222222</c:v>
                </c:pt>
                <c:pt idx="229">
                  <c:v>37245.541666666664</c:v>
                </c:pt>
                <c:pt idx="230">
                  <c:v>37275.555555555555</c:v>
                </c:pt>
                <c:pt idx="231">
                  <c:v>37331.729166666664</c:v>
                </c:pt>
                <c:pt idx="232">
                  <c:v>37389.64236111111</c:v>
                </c:pt>
                <c:pt idx="233">
                  <c:v>37447.73263888889</c:v>
                </c:pt>
                <c:pt idx="234">
                  <c:v>37510.680555555555</c:v>
                </c:pt>
                <c:pt idx="235">
                  <c:v>37573.67361111111</c:v>
                </c:pt>
                <c:pt idx="236">
                  <c:v>37644.364583333336</c:v>
                </c:pt>
                <c:pt idx="237">
                  <c:v>37692.663194444445</c:v>
                </c:pt>
                <c:pt idx="238">
                  <c:v>37748.600694444445</c:v>
                </c:pt>
                <c:pt idx="239">
                  <c:v>37811.65625</c:v>
                </c:pt>
                <c:pt idx="240">
                  <c:v>37867.6875</c:v>
                </c:pt>
                <c:pt idx="241">
                  <c:v>37937.677083333336</c:v>
                </c:pt>
                <c:pt idx="242">
                  <c:v>38012.756944444445</c:v>
                </c:pt>
                <c:pt idx="243">
                  <c:v>38026.8125</c:v>
                </c:pt>
                <c:pt idx="244">
                  <c:v>38054.75</c:v>
                </c:pt>
                <c:pt idx="245">
                  <c:v>38091.86111111111</c:v>
                </c:pt>
                <c:pt idx="246">
                  <c:v>38119.760416666664</c:v>
                </c:pt>
                <c:pt idx="247">
                  <c:v>38160.404861111114</c:v>
                </c:pt>
                <c:pt idx="248">
                  <c:v>38180.70486111111</c:v>
                </c:pt>
                <c:pt idx="249">
                  <c:v>38201.822916666664</c:v>
                </c:pt>
                <c:pt idx="250">
                  <c:v>38248.82361111111</c:v>
                </c:pt>
                <c:pt idx="251">
                  <c:v>38277.45972222222</c:v>
                </c:pt>
                <c:pt idx="252">
                  <c:v>38310.739583333336</c:v>
                </c:pt>
                <c:pt idx="253">
                  <c:v>38335.583333333336</c:v>
                </c:pt>
                <c:pt idx="254">
                  <c:v>38370.75</c:v>
                </c:pt>
                <c:pt idx="255">
                  <c:v>38393.75</c:v>
                </c:pt>
                <c:pt idx="256">
                  <c:v>38427.65277777778</c:v>
                </c:pt>
                <c:pt idx="257">
                  <c:v>38460.791666666664</c:v>
                </c:pt>
                <c:pt idx="258">
                  <c:v>38495.79236111111</c:v>
                </c:pt>
                <c:pt idx="259">
                  <c:v>38524.555555555555</c:v>
                </c:pt>
                <c:pt idx="260">
                  <c:v>38552.57638888889</c:v>
                </c:pt>
                <c:pt idx="261">
                  <c:v>38582.48611111111</c:v>
                </c:pt>
                <c:pt idx="262">
                  <c:v>38616.65972222222</c:v>
                </c:pt>
                <c:pt idx="263">
                  <c:v>38651.50347222222</c:v>
                </c:pt>
                <c:pt idx="264">
                  <c:v>38678.708333333336</c:v>
                </c:pt>
                <c:pt idx="265">
                  <c:v>38707.584027777775</c:v>
                </c:pt>
                <c:pt idx="266">
                  <c:v>38743.56597222222</c:v>
                </c:pt>
                <c:pt idx="267">
                  <c:v>38765.520833333336</c:v>
                </c:pt>
                <c:pt idx="268">
                  <c:v>38798.520833333336</c:v>
                </c:pt>
                <c:pt idx="269">
                  <c:v>38827.51388888889</c:v>
                </c:pt>
                <c:pt idx="270">
                  <c:v>38854.48611111111</c:v>
                </c:pt>
                <c:pt idx="271">
                  <c:v>38890.59375</c:v>
                </c:pt>
                <c:pt idx="272">
                  <c:v>38910.84027777778</c:v>
                </c:pt>
                <c:pt idx="273">
                  <c:v>38932.80694444444</c:v>
                </c:pt>
                <c:pt idx="274">
                  <c:v>39045.444444444445</c:v>
                </c:pt>
                <c:pt idx="275">
                  <c:v>39065.586805555555</c:v>
                </c:pt>
                <c:pt idx="276">
                  <c:v>39087.39236111111</c:v>
                </c:pt>
                <c:pt idx="277">
                  <c:v>39120.336805555555</c:v>
                </c:pt>
                <c:pt idx="278">
                  <c:v>39155.291666666664</c:v>
                </c:pt>
                <c:pt idx="279">
                  <c:v>39189.791666666664</c:v>
                </c:pt>
                <c:pt idx="280">
                  <c:v>39219.270833333336</c:v>
                </c:pt>
                <c:pt idx="281">
                  <c:v>39255.65972222222</c:v>
                </c:pt>
                <c:pt idx="282">
                  <c:v>39274.57638888889</c:v>
                </c:pt>
                <c:pt idx="283">
                  <c:v>39303.73263888889</c:v>
                </c:pt>
                <c:pt idx="284">
                  <c:v>39344.666666666664</c:v>
                </c:pt>
                <c:pt idx="285">
                  <c:v>39370.5</c:v>
                </c:pt>
                <c:pt idx="286">
                  <c:v>39398.541666666664</c:v>
                </c:pt>
                <c:pt idx="287">
                  <c:v>39419.5</c:v>
                </c:pt>
                <c:pt idx="288">
                  <c:v>39455.65625</c:v>
                </c:pt>
                <c:pt idx="289">
                  <c:v>39490.5</c:v>
                </c:pt>
                <c:pt idx="290">
                  <c:v>39510.572916666664</c:v>
                </c:pt>
                <c:pt idx="291">
                  <c:v>39539.625</c:v>
                </c:pt>
                <c:pt idx="292">
                  <c:v>39573.635416666664</c:v>
                </c:pt>
                <c:pt idx="293">
                  <c:v>39608.666666666664</c:v>
                </c:pt>
                <c:pt idx="294">
                  <c:v>39636.645833333336</c:v>
                </c:pt>
                <c:pt idx="295">
                  <c:v>39664.614583333336</c:v>
                </c:pt>
                <c:pt idx="296">
                  <c:v>39711.708333333336</c:v>
                </c:pt>
                <c:pt idx="297">
                  <c:v>39741.739583333336</c:v>
                </c:pt>
                <c:pt idx="298">
                  <c:v>39766.48611111111</c:v>
                </c:pt>
                <c:pt idx="299">
                  <c:v>39804.50347222222</c:v>
                </c:pt>
                <c:pt idx="300">
                  <c:v>39834.54861111111</c:v>
                </c:pt>
                <c:pt idx="301">
                  <c:v>39864.42361111111</c:v>
                </c:pt>
                <c:pt idx="302">
                  <c:v>39902.5</c:v>
                </c:pt>
                <c:pt idx="303">
                  <c:v>39921.59375</c:v>
                </c:pt>
                <c:pt idx="304">
                  <c:v>39937.59722222222</c:v>
                </c:pt>
                <c:pt idx="305">
                  <c:v>39965.569444444445</c:v>
                </c:pt>
                <c:pt idx="306">
                  <c:v>40002.677083333336</c:v>
                </c:pt>
                <c:pt idx="307">
                  <c:v>40035.666666666664</c:v>
                </c:pt>
                <c:pt idx="308">
                  <c:v>40057.666666666664</c:v>
                </c:pt>
                <c:pt idx="309">
                  <c:v>40101.427083333336</c:v>
                </c:pt>
                <c:pt idx="310">
                  <c:v>40123.458333333336</c:v>
                </c:pt>
                <c:pt idx="311">
                  <c:v>40151.59722222222</c:v>
                </c:pt>
                <c:pt idx="312">
                  <c:v>40199.447916666664</c:v>
                </c:pt>
                <c:pt idx="313">
                  <c:v>40212.541666666664</c:v>
                </c:pt>
                <c:pt idx="314">
                  <c:v>40238.510416666664</c:v>
                </c:pt>
                <c:pt idx="315">
                  <c:v>40274.569444444445</c:v>
                </c:pt>
                <c:pt idx="316">
                  <c:v>40301.541666666664</c:v>
                </c:pt>
                <c:pt idx="317">
                  <c:v>40350.53472222222</c:v>
                </c:pt>
                <c:pt idx="318">
                  <c:v>40378.53125</c:v>
                </c:pt>
                <c:pt idx="319">
                  <c:v>40399.541666666664</c:v>
                </c:pt>
                <c:pt idx="320">
                  <c:v>40435.521527777775</c:v>
                </c:pt>
                <c:pt idx="321">
                  <c:v>40469.57638888889</c:v>
                </c:pt>
                <c:pt idx="322">
                  <c:v>40504.55902777778</c:v>
                </c:pt>
                <c:pt idx="323">
                  <c:v>40688.427083333336</c:v>
                </c:pt>
                <c:pt idx="324">
                  <c:v>40715.458333333336</c:v>
                </c:pt>
                <c:pt idx="325">
                  <c:v>40744.53472222222</c:v>
                </c:pt>
                <c:pt idx="326">
                  <c:v>40779.399305555555</c:v>
                </c:pt>
                <c:pt idx="327">
                  <c:v>40813.416666666664</c:v>
                </c:pt>
                <c:pt idx="328">
                  <c:v>40836.604166666664</c:v>
                </c:pt>
                <c:pt idx="329">
                  <c:v>40870.416666666664</c:v>
                </c:pt>
                <c:pt idx="330">
                  <c:v>40898.416666666664</c:v>
                </c:pt>
                <c:pt idx="331">
                  <c:v>40933.416666666664</c:v>
                </c:pt>
                <c:pt idx="332">
                  <c:v>40962.416666666664</c:v>
                </c:pt>
                <c:pt idx="333">
                  <c:v>40996.5</c:v>
                </c:pt>
                <c:pt idx="334">
                  <c:v>41024.5</c:v>
                </c:pt>
                <c:pt idx="335">
                  <c:v>41057.5</c:v>
                </c:pt>
                <c:pt idx="336">
                  <c:v>41078.5</c:v>
                </c:pt>
                <c:pt idx="337">
                  <c:v>41116.416666666664</c:v>
                </c:pt>
                <c:pt idx="338">
                  <c:v>41148.416666666664</c:v>
                </c:pt>
                <c:pt idx="339">
                  <c:v>41169.5625</c:v>
                </c:pt>
                <c:pt idx="340">
                  <c:v>41207.40972222222</c:v>
                </c:pt>
                <c:pt idx="341">
                  <c:v>41239.40972222222</c:v>
                </c:pt>
                <c:pt idx="342">
                  <c:v>41269.40972222222</c:v>
                </c:pt>
                <c:pt idx="343">
                  <c:v>41304.416666666664</c:v>
                </c:pt>
                <c:pt idx="344">
                  <c:v>41330.416666666664</c:v>
                </c:pt>
                <c:pt idx="345">
                  <c:v>41359.4375</c:v>
                </c:pt>
                <c:pt idx="346">
                  <c:v>41386.481944444444</c:v>
                </c:pt>
                <c:pt idx="347">
                  <c:v>41417.501388888886</c:v>
                </c:pt>
                <c:pt idx="348">
                  <c:v>41450.489583333336</c:v>
                </c:pt>
                <c:pt idx="349">
                  <c:v>41478.458333333336</c:v>
                </c:pt>
                <c:pt idx="350">
                  <c:v>41512.40625</c:v>
                </c:pt>
                <c:pt idx="351">
                  <c:v>41541.5</c:v>
                </c:pt>
                <c:pt idx="352">
                  <c:v>41570.447916666664</c:v>
                </c:pt>
                <c:pt idx="353">
                  <c:v>41626.666666666664</c:v>
                </c:pt>
                <c:pt idx="354">
                  <c:v>41659.5625</c:v>
                </c:pt>
                <c:pt idx="355">
                  <c:v>41691.395833333336</c:v>
                </c:pt>
                <c:pt idx="356">
                  <c:v>41711.54513888889</c:v>
                </c:pt>
                <c:pt idx="357">
                  <c:v>41744.541666666664</c:v>
                </c:pt>
                <c:pt idx="358">
                  <c:v>41786.5</c:v>
                </c:pt>
                <c:pt idx="359">
                  <c:v>41809.53472222222</c:v>
                </c:pt>
                <c:pt idx="360">
                  <c:v>41848.489583333336</c:v>
                </c:pt>
                <c:pt idx="361">
                  <c:v>41873.5625</c:v>
                </c:pt>
                <c:pt idx="362">
                  <c:v>41897.43263888889</c:v>
                </c:pt>
                <c:pt idx="363">
                  <c:v>41942.520833333336</c:v>
                </c:pt>
                <c:pt idx="364">
                  <c:v>41961.46875</c:v>
                </c:pt>
                <c:pt idx="365">
                  <c:v>41992.458333333336</c:v>
                </c:pt>
                <c:pt idx="366">
                  <c:v>42024.458333333336</c:v>
                </c:pt>
                <c:pt idx="367">
                  <c:v>42053.430555555555</c:v>
                </c:pt>
                <c:pt idx="368">
                  <c:v>42069</c:v>
                </c:pt>
                <c:pt idx="369">
                  <c:v>42073.430555555555</c:v>
                </c:pt>
                <c:pt idx="370">
                  <c:v>42104</c:v>
                </c:pt>
                <c:pt idx="371">
                  <c:v>42108.552083333336</c:v>
                </c:pt>
                <c:pt idx="372">
                  <c:v>42137</c:v>
                </c:pt>
                <c:pt idx="373">
                  <c:v>42143.416666666664</c:v>
                </c:pt>
                <c:pt idx="374">
                  <c:v>42167</c:v>
                </c:pt>
                <c:pt idx="375">
                  <c:v>42209</c:v>
                </c:pt>
                <c:pt idx="376">
                  <c:v>42235</c:v>
                </c:pt>
                <c:pt idx="377">
                  <c:v>42258</c:v>
                </c:pt>
                <c:pt idx="378">
                  <c:v>42284</c:v>
                </c:pt>
                <c:pt idx="379">
                  <c:v>42313.00069444445</c:v>
                </c:pt>
                <c:pt idx="380">
                  <c:v>42349</c:v>
                </c:pt>
                <c:pt idx="381">
                  <c:v>42380.00069444445</c:v>
                </c:pt>
                <c:pt idx="382">
                  <c:v>42412</c:v>
                </c:pt>
                <c:pt idx="383">
                  <c:v>42438</c:v>
                </c:pt>
                <c:pt idx="384">
                  <c:v>42475.00069444445</c:v>
                </c:pt>
                <c:pt idx="385">
                  <c:v>42510.001388888886</c:v>
                </c:pt>
                <c:pt idx="386">
                  <c:v>42529.00208333333</c:v>
                </c:pt>
                <c:pt idx="387">
                  <c:v>42566.00277777778</c:v>
                </c:pt>
                <c:pt idx="388">
                  <c:v>42601.00347222222</c:v>
                </c:pt>
                <c:pt idx="389">
                  <c:v>42629.004166666666</c:v>
                </c:pt>
                <c:pt idx="390">
                  <c:v>42650</c:v>
                </c:pt>
                <c:pt idx="391">
                  <c:v>42695</c:v>
                </c:pt>
                <c:pt idx="392">
                  <c:v>42711</c:v>
                </c:pt>
                <c:pt idx="393">
                  <c:v>42745.00069444445</c:v>
                </c:pt>
                <c:pt idx="394">
                  <c:v>42773.001388888886</c:v>
                </c:pt>
                <c:pt idx="395">
                  <c:v>42801.00208333333</c:v>
                </c:pt>
                <c:pt idx="396">
                  <c:v>42832.00277777778</c:v>
                </c:pt>
                <c:pt idx="397">
                  <c:v>42867.00347222222</c:v>
                </c:pt>
                <c:pt idx="398">
                  <c:v>42899.004166666666</c:v>
                </c:pt>
                <c:pt idx="399">
                  <c:v>42919.00486111111</c:v>
                </c:pt>
                <c:pt idx="400">
                  <c:v>42950</c:v>
                </c:pt>
                <c:pt idx="401">
                  <c:v>42984</c:v>
                </c:pt>
                <c:pt idx="402">
                  <c:v>43014</c:v>
                </c:pt>
                <c:pt idx="403">
                  <c:v>43063</c:v>
                </c:pt>
                <c:pt idx="404">
                  <c:v>43084</c:v>
                </c:pt>
                <c:pt idx="405">
                  <c:v>43112</c:v>
                </c:pt>
                <c:pt idx="406">
                  <c:v>43140</c:v>
                </c:pt>
                <c:pt idx="407">
                  <c:v>43168</c:v>
                </c:pt>
                <c:pt idx="408">
                  <c:v>43203</c:v>
                </c:pt>
                <c:pt idx="409">
                  <c:v>43235</c:v>
                </c:pt>
                <c:pt idx="410">
                  <c:v>43262</c:v>
                </c:pt>
                <c:pt idx="411">
                  <c:v>43305</c:v>
                </c:pt>
                <c:pt idx="412">
                  <c:v>43329</c:v>
                </c:pt>
                <c:pt idx="413">
                  <c:v>43371</c:v>
                </c:pt>
                <c:pt idx="414">
                  <c:v>43392</c:v>
                </c:pt>
                <c:pt idx="415">
                  <c:v>43420</c:v>
                </c:pt>
                <c:pt idx="416">
                  <c:v>43448</c:v>
                </c:pt>
                <c:pt idx="417">
                  <c:v>43480</c:v>
                </c:pt>
                <c:pt idx="418">
                  <c:v>43503</c:v>
                </c:pt>
                <c:pt idx="419">
                  <c:v>43529</c:v>
                </c:pt>
                <c:pt idx="420">
                  <c:v>43572</c:v>
                </c:pt>
                <c:pt idx="421">
                  <c:v>43602</c:v>
                </c:pt>
                <c:pt idx="422">
                  <c:v>43637</c:v>
                </c:pt>
                <c:pt idx="423">
                  <c:v>43672</c:v>
                </c:pt>
                <c:pt idx="424">
                  <c:v>43699</c:v>
                </c:pt>
                <c:pt idx="425">
                  <c:v>43728</c:v>
                </c:pt>
                <c:pt idx="426">
                  <c:v>43756</c:v>
                </c:pt>
                <c:pt idx="427">
                  <c:v>43791</c:v>
                </c:pt>
                <c:pt idx="428">
                  <c:v>43815</c:v>
                </c:pt>
                <c:pt idx="429">
                  <c:v>43881</c:v>
                </c:pt>
                <c:pt idx="430">
                  <c:v>43903</c:v>
                </c:pt>
                <c:pt idx="431">
                  <c:v>43929</c:v>
                </c:pt>
                <c:pt idx="432">
                  <c:v>43973</c:v>
                </c:pt>
                <c:pt idx="433">
                  <c:v>44001</c:v>
                </c:pt>
                <c:pt idx="434">
                  <c:v>44036</c:v>
                </c:pt>
                <c:pt idx="435">
                  <c:v>44071</c:v>
                </c:pt>
                <c:pt idx="436">
                  <c:v>44092</c:v>
                </c:pt>
                <c:pt idx="437">
                  <c:v>44120</c:v>
                </c:pt>
                <c:pt idx="438">
                  <c:v>44155</c:v>
                </c:pt>
                <c:pt idx="439">
                  <c:v>44187</c:v>
                </c:pt>
                <c:pt idx="440">
                  <c:v>44211</c:v>
                </c:pt>
                <c:pt idx="441">
                  <c:v>44239</c:v>
                </c:pt>
                <c:pt idx="442">
                  <c:v>44266</c:v>
                </c:pt>
              </c:strCache>
            </c:strRef>
          </c:xVal>
          <c:yVal>
            <c:numRef>
              <c:f>'PA 2308-8-0008'!$S$3:$S$445</c:f>
              <c:numCache>
                <c:ptCount val="44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</c:numCache>
            </c:numRef>
          </c:yVal>
          <c:smooth val="0"/>
        </c:ser>
        <c:axId val="42777924"/>
        <c:axId val="49456997"/>
      </c:scatterChart>
      <c:valAx>
        <c:axId val="42777924"/>
        <c:scaling>
          <c:orientation val="minMax"/>
          <c:min val="31686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56997"/>
        <c:crosses val="autoZero"/>
        <c:crossBetween val="midCat"/>
        <c:dispUnits/>
        <c:majorUnit val="365.25"/>
        <c:minorUnit val="365.25"/>
      </c:valAx>
      <c:valAx>
        <c:axId val="49456997"/>
        <c:scaling>
          <c:orientation val="minMax"/>
          <c:min val="4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924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25"/>
          <c:y val="0.948"/>
          <c:w val="0.53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2308-8-0008 (Acedo P3)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2308-8-0008'!$AD$3:$AD$14</c:f>
              <c:numCache>
                <c:ptCount val="12"/>
                <c:pt idx="0">
                  <c:v>38</c:v>
                </c:pt>
                <c:pt idx="1">
                  <c:v>42</c:v>
                </c:pt>
                <c:pt idx="2">
                  <c:v>36</c:v>
                </c:pt>
                <c:pt idx="3">
                  <c:v>44</c:v>
                </c:pt>
                <c:pt idx="4">
                  <c:v>38</c:v>
                </c:pt>
                <c:pt idx="5">
                  <c:v>30</c:v>
                </c:pt>
                <c:pt idx="6">
                  <c:v>43</c:v>
                </c:pt>
                <c:pt idx="7">
                  <c:v>53</c:v>
                </c:pt>
                <c:pt idx="8">
                  <c:v>34</c:v>
                </c:pt>
                <c:pt idx="9">
                  <c:v>27</c:v>
                </c:pt>
                <c:pt idx="10">
                  <c:v>28</c:v>
                </c:pt>
                <c:pt idx="11">
                  <c:v>30</c:v>
                </c:pt>
              </c:numCache>
            </c:numRef>
          </c:val>
        </c:ser>
        <c:axId val="42459790"/>
        <c:axId val="46593791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2308-8-0008'!$AA$3:$AA$14</c:f>
              <c:numCache>
                <c:ptCount val="12"/>
                <c:pt idx="0">
                  <c:v>484.1</c:v>
                </c:pt>
                <c:pt idx="1">
                  <c:v>485.15</c:v>
                </c:pt>
                <c:pt idx="2">
                  <c:v>483.89</c:v>
                </c:pt>
                <c:pt idx="3">
                  <c:v>483.72</c:v>
                </c:pt>
                <c:pt idx="4">
                  <c:v>488.57</c:v>
                </c:pt>
                <c:pt idx="5">
                  <c:v>490.3</c:v>
                </c:pt>
                <c:pt idx="6">
                  <c:v>490.28</c:v>
                </c:pt>
                <c:pt idx="7">
                  <c:v>489.93</c:v>
                </c:pt>
                <c:pt idx="8">
                  <c:v>488.92</c:v>
                </c:pt>
                <c:pt idx="9">
                  <c:v>488.93</c:v>
                </c:pt>
                <c:pt idx="10">
                  <c:v>485.8</c:v>
                </c:pt>
                <c:pt idx="11">
                  <c:v>485.14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2308-8-0008'!$AB$3:$AB$14</c:f>
              <c:numCache>
                <c:ptCount val="12"/>
                <c:pt idx="0">
                  <c:v>477.31</c:v>
                </c:pt>
                <c:pt idx="1">
                  <c:v>477.48</c:v>
                </c:pt>
                <c:pt idx="2">
                  <c:v>477.39</c:v>
                </c:pt>
                <c:pt idx="3">
                  <c:v>477.95</c:v>
                </c:pt>
                <c:pt idx="4">
                  <c:v>478.14</c:v>
                </c:pt>
                <c:pt idx="5">
                  <c:v>478.3</c:v>
                </c:pt>
                <c:pt idx="6">
                  <c:v>478.82</c:v>
                </c:pt>
                <c:pt idx="7">
                  <c:v>479.23</c:v>
                </c:pt>
                <c:pt idx="8">
                  <c:v>478.73</c:v>
                </c:pt>
                <c:pt idx="9">
                  <c:v>477.74</c:v>
                </c:pt>
                <c:pt idx="10">
                  <c:v>477.23</c:v>
                </c:pt>
                <c:pt idx="11">
                  <c:v>477.11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2308-8-0008'!$AC$3:$AC$14</c:f>
              <c:numCache>
                <c:ptCount val="12"/>
                <c:pt idx="0">
                  <c:v>480.96039473684215</c:v>
                </c:pt>
                <c:pt idx="1">
                  <c:v>481.11809523809524</c:v>
                </c:pt>
                <c:pt idx="2">
                  <c:v>481.0766666666666</c:v>
                </c:pt>
                <c:pt idx="3">
                  <c:v>481.3050000000001</c:v>
                </c:pt>
                <c:pt idx="4">
                  <c:v>482.56210526315783</c:v>
                </c:pt>
                <c:pt idx="5">
                  <c:v>483.00166666666667</c:v>
                </c:pt>
                <c:pt idx="6">
                  <c:v>483.46813953488373</c:v>
                </c:pt>
                <c:pt idx="7">
                  <c:v>482.9794339622641</c:v>
                </c:pt>
                <c:pt idx="8">
                  <c:v>483.1141176470587</c:v>
                </c:pt>
                <c:pt idx="9">
                  <c:v>481.74703703703705</c:v>
                </c:pt>
                <c:pt idx="10">
                  <c:v>480.9864285714285</c:v>
                </c:pt>
                <c:pt idx="11">
                  <c:v>480.6235000000001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2308-8-0008'!$AE$3:$AE$14</c:f>
              <c:numCache>
                <c:ptCount val="12"/>
                <c:pt idx="0">
                  <c:v>477.73</c:v>
                </c:pt>
                <c:pt idx="1">
                  <c:v>479.47</c:v>
                </c:pt>
                <c:pt idx="2">
                  <c:v>480.72</c:v>
                </c:pt>
                <c:pt idx="3">
                  <c:v>#N/A</c:v>
                </c:pt>
                <c:pt idx="4">
                  <c:v>480.22</c:v>
                </c:pt>
                <c:pt idx="5">
                  <c:v>480.24</c:v>
                </c:pt>
                <c:pt idx="6">
                  <c:v>481.14</c:v>
                </c:pt>
                <c:pt idx="7">
                  <c:v>480.98</c:v>
                </c:pt>
                <c:pt idx="8">
                  <c:v>480.13</c:v>
                </c:pt>
                <c:pt idx="9">
                  <c:v>479.15</c:v>
                </c:pt>
                <c:pt idx="10">
                  <c:v>478.13</c:v>
                </c:pt>
                <c:pt idx="11">
                  <c:v>477.7</c:v>
                </c:pt>
              </c:numCache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  <c:min val="4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90936"/>
        <c:crossesAt val="1"/>
        <c:crossBetween val="between"/>
        <c:dispUnits/>
        <c:minorUnit val="1"/>
      </c:valAx>
      <c:catAx>
        <c:axId val="42459790"/>
        <c:scaling>
          <c:orientation val="minMax"/>
        </c:scaling>
        <c:axPos val="b"/>
        <c:delete val="1"/>
        <c:majorTickMark val="out"/>
        <c:minorTickMark val="none"/>
        <c:tickLblPos val="none"/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05"/>
          <c:y val="0.948"/>
          <c:w val="0.701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2308-8-0008 (Acedo P3)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2308-8-0008'!$AG$3:$AG$14</c:f>
              <c:numCache>
                <c:ptCount val="12"/>
                <c:pt idx="0">
                  <c:v>0.05752802508741099</c:v>
                </c:pt>
                <c:pt idx="1">
                  <c:v>0.27349476439790854</c:v>
                </c:pt>
                <c:pt idx="2">
                  <c:v>0.45162748643762546</c:v>
                </c:pt>
                <c:pt idx="3">
                  <c:v>#N/A</c:v>
                </c:pt>
                <c:pt idx="4">
                  <c:v>0.23518209950012625</c:v>
                </c:pt>
                <c:pt idx="5">
                  <c:v>0.20630981921304534</c:v>
                </c:pt>
                <c:pt idx="6">
                  <c:v>0.2495622154400343</c:v>
                </c:pt>
                <c:pt idx="7">
                  <c:v>0.23336855877617024</c:v>
                </c:pt>
                <c:pt idx="8">
                  <c:v>0.1596672480880201</c:v>
                </c:pt>
                <c:pt idx="9">
                  <c:v>0.17594047509011526</c:v>
                </c:pt>
                <c:pt idx="10">
                  <c:v>0.11979463776383266</c:v>
                </c:pt>
                <c:pt idx="11">
                  <c:v>0.08396186139176914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2308-8-0008'!$Z$3:$Z$14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2308-8-0008'!$AH$3:$AH$14</c:f>
              <c:numCache>
                <c:ptCount val="12"/>
                <c:pt idx="0">
                  <c:v>0.0637637958332746</c:v>
                </c:pt>
                <c:pt idx="1">
                  <c:v>0.2427138034943997</c:v>
                </c:pt>
                <c:pt idx="2">
                  <c:v>0.37126984348083947</c:v>
                </c:pt>
                <c:pt idx="3">
                  <c:v>#N/A</c:v>
                </c:pt>
                <c:pt idx="4">
                  <c:v>0.31984742748626355</c:v>
                </c:pt>
                <c:pt idx="5">
                  <c:v>0.32190432412604475</c:v>
                </c:pt>
                <c:pt idx="6">
                  <c:v>0.41446467291627903</c:v>
                </c:pt>
                <c:pt idx="7">
                  <c:v>0.39800949979801803</c:v>
                </c:pt>
                <c:pt idx="8">
                  <c:v>0.3105913926072366</c:v>
                </c:pt>
                <c:pt idx="9">
                  <c:v>0.20980345725786598</c:v>
                </c:pt>
                <c:pt idx="10">
                  <c:v>0.10490172862893299</c:v>
                </c:pt>
                <c:pt idx="11">
                  <c:v>0.060678450873597</c:v>
                </c:pt>
              </c:numCache>
            </c:numRef>
          </c:val>
        </c:ser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546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"/>
          <c:y val="0.948"/>
          <c:w val="0.136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2308-8-0008'!$AI$2:$AI$37</c:f>
              <c:numCache/>
            </c:numRef>
          </c:cat>
          <c:val>
            <c:numRef>
              <c:f>'PA 2308-8-0008'!$AJ$2:$AJ$37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2308-8-0008'!$AI$2:$AI$37</c:f>
              <c:numCache/>
            </c:numRef>
          </c:cat>
          <c:val>
            <c:numRef>
              <c:f>'PA 2308-8-0008'!$AK$2:$AK$37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2308-8-0008'!$AI$2:$AI$37</c:f>
              <c:numCache/>
            </c:numRef>
          </c:cat>
          <c:val>
            <c:numRef>
              <c:f>'PA 2308-8-0008'!$AL$2:$AL$37</c:f>
              <c:numCache/>
            </c:numRef>
          </c:val>
          <c:smooth val="1"/>
        </c:ser>
        <c:marker val="1"/>
        <c:axId val="54674732"/>
        <c:axId val="22310541"/>
      </c:lineChart>
      <c:dateAx>
        <c:axId val="54674732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054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231054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473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68522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95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RIGHT(VLOOKUP("Extrapolado",$E$3:$N$445,10,FALSE),9)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490.3</v>
      </c>
      <c r="AB2">
        <f>MIN(AB3:AB14)</f>
        <v>477.11</v>
      </c>
      <c r="AC2">
        <v>481.97169300225744</v>
      </c>
      <c r="AD2">
        <f>SUM(AD3:AD14)</f>
        <v>443</v>
      </c>
      <c r="AJ2" s="2"/>
      <c r="AK2" s="2"/>
      <c r="AL2" s="2"/>
    </row>
    <row r="3" spans="1:38" ht="12.75">
      <c r="A3" s="11">
        <v>31864</v>
      </c>
      <c r="B3" s="12">
        <v>481.01</v>
      </c>
      <c r="C3" s="12">
        <v>502.33</v>
      </c>
      <c r="D3" s="12" t="s">
        <v>55</v>
      </c>
      <c r="E3" s="12" t="s">
        <v>56</v>
      </c>
      <c r="F3" t="s">
        <v>57</v>
      </c>
      <c r="G3">
        <v>21.32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481.01</v>
      </c>
      <c r="Q3">
        <f>IF(ISNA(P3),IF(ISNA(R3),IF(ISNA(S3),"",S3),R3),P3)</f>
        <v>481.01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484.1</v>
      </c>
      <c r="AB3">
        <v>477.31</v>
      </c>
      <c r="AC3">
        <v>480.96039473684215</v>
      </c>
      <c r="AD3">
        <v>38</v>
      </c>
      <c r="AE3">
        <v>477.73</v>
      </c>
      <c r="AF3">
        <v>1</v>
      </c>
      <c r="AG3">
        <f>IF(AE3&gt;=AC3,0.5*(1+((AE3-AC3)/(AA3-AC3))),(AE3-AB3)/(2*(AC3-AB3)))</f>
        <v>0.05752802508741099</v>
      </c>
      <c r="AH3">
        <f>IF(AE3&gt;=$AC$2,0.5*(1+((AE3-$AC$2)/($AA$2-$AC$2))),(AE3-$AB$2)/(2*($AC$2-$AB$2)))</f>
        <v>0.0637637958332746</v>
      </c>
      <c r="AJ3" s="2"/>
      <c r="AK3" s="2"/>
      <c r="AL3" s="2"/>
    </row>
    <row r="4" spans="1:38" ht="12.75">
      <c r="A4" s="11">
        <v>31868</v>
      </c>
      <c r="B4" s="12">
        <v>481.11</v>
      </c>
      <c r="C4" s="12">
        <v>502.33</v>
      </c>
      <c r="D4" s="12" t="s">
        <v>55</v>
      </c>
      <c r="E4" s="12" t="s">
        <v>56</v>
      </c>
      <c r="F4" t="s">
        <v>57</v>
      </c>
      <c r="G4">
        <v>21.22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481.11</v>
      </c>
      <c r="Q4">
        <f aca="true" t="shared" si="2" ref="Q4:Q67">IF(ISNA(P4),IF(ISNA(R4),IF(ISNA(S4),"",S4),R4),P4)</f>
        <v>481.11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485.15</v>
      </c>
      <c r="AB4">
        <v>477.48</v>
      </c>
      <c r="AC4">
        <v>481.11809523809524</v>
      </c>
      <c r="AD4">
        <v>42</v>
      </c>
      <c r="AE4">
        <v>479.47</v>
      </c>
      <c r="AF4">
        <v>1</v>
      </c>
      <c r="AG4">
        <f aca="true" t="shared" si="5" ref="AG4:AG14">IF(AE4&gt;=AC4,0.5*(1+((AE4-AC4)/(AA4-AC4))),(AE4-AB4)/(2*(AC4-AB4)))</f>
        <v>0.27349476439790854</v>
      </c>
      <c r="AH4">
        <f aca="true" t="shared" si="6" ref="AH4:AH14">IF(AE4&gt;=$AC$2,0.5*(1+((AE4-$AC$2)/($AA$2-$AC$2))),(AE4-$AB$2)/(2*($AC$2-$AB$2)))</f>
        <v>0.2427138034943997</v>
      </c>
      <c r="AJ4" s="2"/>
      <c r="AK4" s="2"/>
      <c r="AL4" s="2"/>
    </row>
    <row r="5" spans="1:38" ht="12.75">
      <c r="A5" s="11">
        <v>31869</v>
      </c>
      <c r="B5" s="12">
        <v>481.16</v>
      </c>
      <c r="C5" s="12">
        <v>502.33</v>
      </c>
      <c r="D5" s="12" t="s">
        <v>55</v>
      </c>
      <c r="E5" s="12" t="s">
        <v>56</v>
      </c>
      <c r="F5" t="s">
        <v>57</v>
      </c>
      <c r="G5">
        <v>21.17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481.16</v>
      </c>
      <c r="Q5">
        <f t="shared" si="2"/>
        <v>481.16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483.89</v>
      </c>
      <c r="AB5">
        <v>477.39</v>
      </c>
      <c r="AC5">
        <v>481.0766666666666</v>
      </c>
      <c r="AD5">
        <v>36</v>
      </c>
      <c r="AE5">
        <v>480.72</v>
      </c>
      <c r="AF5">
        <v>1</v>
      </c>
      <c r="AG5">
        <f t="shared" si="5"/>
        <v>0.45162748643762546</v>
      </c>
      <c r="AH5">
        <f t="shared" si="6"/>
        <v>0.37126984348083947</v>
      </c>
      <c r="AJ5" s="2"/>
      <c r="AK5" s="2"/>
      <c r="AL5" s="2"/>
    </row>
    <row r="6" spans="1:38" ht="12.75">
      <c r="A6" s="11">
        <v>31871</v>
      </c>
      <c r="B6" s="12">
        <v>481.31</v>
      </c>
      <c r="C6" s="12">
        <v>502.33</v>
      </c>
      <c r="D6" s="12" t="s">
        <v>55</v>
      </c>
      <c r="E6" s="12" t="s">
        <v>56</v>
      </c>
      <c r="F6" t="s">
        <v>57</v>
      </c>
      <c r="G6">
        <v>21.02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481.31</v>
      </c>
      <c r="Q6">
        <f t="shared" si="2"/>
        <v>481.31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483.72</v>
      </c>
      <c r="AB6">
        <v>477.95</v>
      </c>
      <c r="AC6">
        <v>481.3050000000001</v>
      </c>
      <c r="AD6">
        <v>44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31874</v>
      </c>
      <c r="B7" s="12">
        <v>481.33</v>
      </c>
      <c r="C7" s="12">
        <v>502.33</v>
      </c>
      <c r="D7" s="12" t="s">
        <v>55</v>
      </c>
      <c r="E7" s="12" t="s">
        <v>56</v>
      </c>
      <c r="F7" t="s">
        <v>57</v>
      </c>
      <c r="G7">
        <v>21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481.33</v>
      </c>
      <c r="Q7">
        <f t="shared" si="2"/>
        <v>481.33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488.57</v>
      </c>
      <c r="AB7">
        <v>478.14</v>
      </c>
      <c r="AC7">
        <v>482.56210526315783</v>
      </c>
      <c r="AD7">
        <v>38</v>
      </c>
      <c r="AE7">
        <v>480.22</v>
      </c>
      <c r="AF7">
        <v>1</v>
      </c>
      <c r="AG7">
        <f t="shared" si="5"/>
        <v>0.23518209950012625</v>
      </c>
      <c r="AH7">
        <f t="shared" si="6"/>
        <v>0.31984742748626355</v>
      </c>
      <c r="AJ7" s="2"/>
      <c r="AK7" s="2"/>
      <c r="AL7" s="2"/>
    </row>
    <row r="8" spans="1:38" ht="12.75">
      <c r="A8" s="11">
        <v>31875</v>
      </c>
      <c r="B8" s="12">
        <v>481.39</v>
      </c>
      <c r="C8" s="12">
        <v>502.33</v>
      </c>
      <c r="D8" s="12" t="s">
        <v>55</v>
      </c>
      <c r="E8" s="12" t="s">
        <v>56</v>
      </c>
      <c r="F8" t="s">
        <v>57</v>
      </c>
      <c r="G8">
        <v>20.94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481.39</v>
      </c>
      <c r="Q8">
        <f t="shared" si="2"/>
        <v>481.39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490.3</v>
      </c>
      <c r="AB8">
        <v>478.3</v>
      </c>
      <c r="AC8">
        <v>483.00166666666667</v>
      </c>
      <c r="AD8">
        <v>30</v>
      </c>
      <c r="AE8">
        <v>480.24</v>
      </c>
      <c r="AF8">
        <v>1</v>
      </c>
      <c r="AG8">
        <f t="shared" si="5"/>
        <v>0.20630981921304534</v>
      </c>
      <c r="AH8">
        <f t="shared" si="6"/>
        <v>0.32190432412604475</v>
      </c>
      <c r="AJ8" s="2"/>
      <c r="AK8" s="2"/>
      <c r="AL8" s="2"/>
    </row>
    <row r="9" spans="1:38" ht="12.75">
      <c r="A9" s="11">
        <v>31877</v>
      </c>
      <c r="B9" s="12">
        <v>481.43</v>
      </c>
      <c r="C9" s="12">
        <v>502.33</v>
      </c>
      <c r="D9" s="12" t="s">
        <v>55</v>
      </c>
      <c r="E9" s="12" t="s">
        <v>56</v>
      </c>
      <c r="F9" t="s">
        <v>57</v>
      </c>
      <c r="G9">
        <v>20.9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481.43</v>
      </c>
      <c r="Q9">
        <f t="shared" si="2"/>
        <v>481.43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490.28</v>
      </c>
      <c r="AB9">
        <v>478.82</v>
      </c>
      <c r="AC9">
        <v>483.46813953488373</v>
      </c>
      <c r="AD9">
        <v>43</v>
      </c>
      <c r="AE9">
        <v>481.14</v>
      </c>
      <c r="AF9">
        <v>1</v>
      </c>
      <c r="AG9">
        <f t="shared" si="5"/>
        <v>0.2495622154400343</v>
      </c>
      <c r="AH9">
        <f t="shared" si="6"/>
        <v>0.41446467291627903</v>
      </c>
      <c r="AJ9" s="2"/>
      <c r="AK9" s="2"/>
      <c r="AL9" s="2"/>
    </row>
    <row r="10" spans="1:38" ht="12.75">
      <c r="A10" s="11">
        <v>31878</v>
      </c>
      <c r="B10" s="12">
        <v>481.48</v>
      </c>
      <c r="C10" s="12">
        <v>502.33</v>
      </c>
      <c r="D10" s="12" t="s">
        <v>55</v>
      </c>
      <c r="E10" s="12" t="s">
        <v>56</v>
      </c>
      <c r="F10" t="s">
        <v>57</v>
      </c>
      <c r="G10">
        <v>20.85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481.48</v>
      </c>
      <c r="Q10">
        <f t="shared" si="2"/>
        <v>481.48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489.93</v>
      </c>
      <c r="AB10">
        <v>479.23</v>
      </c>
      <c r="AC10">
        <v>482.9794339622641</v>
      </c>
      <c r="AD10">
        <v>53</v>
      </c>
      <c r="AE10">
        <v>480.98</v>
      </c>
      <c r="AF10">
        <v>1</v>
      </c>
      <c r="AG10">
        <f t="shared" si="5"/>
        <v>0.23336855877617024</v>
      </c>
      <c r="AH10">
        <f t="shared" si="6"/>
        <v>0.39800949979801803</v>
      </c>
      <c r="AJ10" s="2"/>
      <c r="AK10" s="2"/>
      <c r="AL10" s="2"/>
    </row>
    <row r="11" spans="1:38" ht="12.75">
      <c r="A11" s="11">
        <v>31880</v>
      </c>
      <c r="B11" s="12">
        <v>481.51</v>
      </c>
      <c r="C11" s="12">
        <v>502.33</v>
      </c>
      <c r="D11" s="12" t="s">
        <v>55</v>
      </c>
      <c r="E11" s="12" t="s">
        <v>56</v>
      </c>
      <c r="F11" t="s">
        <v>57</v>
      </c>
      <c r="G11">
        <v>20.82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481.51</v>
      </c>
      <c r="Q11">
        <f t="shared" si="2"/>
        <v>481.51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488.92</v>
      </c>
      <c r="AB11">
        <v>478.73</v>
      </c>
      <c r="AC11">
        <v>483.1141176470587</v>
      </c>
      <c r="AD11">
        <v>34</v>
      </c>
      <c r="AE11">
        <v>480.13</v>
      </c>
      <c r="AF11">
        <v>1</v>
      </c>
      <c r="AG11">
        <f t="shared" si="5"/>
        <v>0.1596672480880201</v>
      </c>
      <c r="AH11">
        <f t="shared" si="6"/>
        <v>0.3105913926072366</v>
      </c>
      <c r="AJ11" s="2"/>
      <c r="AK11" s="2"/>
      <c r="AL11" s="2"/>
    </row>
    <row r="12" spans="1:38" ht="12.75">
      <c r="A12" s="11">
        <v>31881</v>
      </c>
      <c r="B12" s="12">
        <v>481.52</v>
      </c>
      <c r="C12" s="12">
        <v>502.33</v>
      </c>
      <c r="D12" s="12" t="s">
        <v>55</v>
      </c>
      <c r="E12" s="12" t="s">
        <v>56</v>
      </c>
      <c r="F12" t="s">
        <v>57</v>
      </c>
      <c r="G12">
        <v>20.81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481.52</v>
      </c>
      <c r="Q12">
        <f t="shared" si="2"/>
        <v>481.52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488.93</v>
      </c>
      <c r="AB12">
        <v>477.74</v>
      </c>
      <c r="AC12">
        <v>481.74703703703705</v>
      </c>
      <c r="AD12">
        <v>27</v>
      </c>
      <c r="AE12">
        <v>479.15</v>
      </c>
      <c r="AF12">
        <v>1</v>
      </c>
      <c r="AG12">
        <f t="shared" si="5"/>
        <v>0.17594047509011526</v>
      </c>
      <c r="AH12">
        <f t="shared" si="6"/>
        <v>0.20980345725786598</v>
      </c>
      <c r="AJ12" s="2"/>
      <c r="AK12" s="2"/>
      <c r="AL12" s="2"/>
    </row>
    <row r="13" spans="1:38" ht="12.75">
      <c r="A13" s="11">
        <v>31882</v>
      </c>
      <c r="B13" s="12">
        <v>481.56</v>
      </c>
      <c r="C13" s="12">
        <v>502.33</v>
      </c>
      <c r="D13" s="12" t="s">
        <v>55</v>
      </c>
      <c r="E13" s="12" t="s">
        <v>56</v>
      </c>
      <c r="F13" t="s">
        <v>57</v>
      </c>
      <c r="G13">
        <v>20.77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481.56</v>
      </c>
      <c r="Q13">
        <f t="shared" si="2"/>
        <v>481.56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485.8</v>
      </c>
      <c r="AB13">
        <v>477.23</v>
      </c>
      <c r="AC13">
        <v>480.9864285714285</v>
      </c>
      <c r="AD13">
        <v>28</v>
      </c>
      <c r="AE13">
        <v>478.13</v>
      </c>
      <c r="AF13">
        <v>1</v>
      </c>
      <c r="AG13">
        <f t="shared" si="5"/>
        <v>0.11979463776383266</v>
      </c>
      <c r="AH13">
        <f t="shared" si="6"/>
        <v>0.10490172862893299</v>
      </c>
      <c r="AJ13" s="2"/>
      <c r="AK13" s="2"/>
      <c r="AL13" s="2"/>
    </row>
    <row r="14" spans="1:38" ht="12.75">
      <c r="A14" s="11">
        <v>31889</v>
      </c>
      <c r="B14" s="12">
        <v>481.65</v>
      </c>
      <c r="C14" s="12">
        <v>502.33</v>
      </c>
      <c r="D14" s="12" t="s">
        <v>55</v>
      </c>
      <c r="E14" s="12" t="s">
        <v>56</v>
      </c>
      <c r="F14" t="s">
        <v>57</v>
      </c>
      <c r="G14">
        <v>20.68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481.65</v>
      </c>
      <c r="Q14">
        <f t="shared" si="2"/>
        <v>481.65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485.14</v>
      </c>
      <c r="AB14">
        <v>477.11</v>
      </c>
      <c r="AC14">
        <v>480.6235000000001</v>
      </c>
      <c r="AD14">
        <v>30</v>
      </c>
      <c r="AE14">
        <v>477.7</v>
      </c>
      <c r="AF14">
        <v>1</v>
      </c>
      <c r="AG14">
        <f t="shared" si="5"/>
        <v>0.08396186139176914</v>
      </c>
      <c r="AH14">
        <f t="shared" si="6"/>
        <v>0.060678450873597</v>
      </c>
      <c r="AJ14" s="2"/>
      <c r="AK14" s="2"/>
      <c r="AL14" s="2"/>
    </row>
    <row r="15" spans="1:38" ht="12.75">
      <c r="A15" s="11">
        <v>31891</v>
      </c>
      <c r="B15" s="12">
        <v>481.67</v>
      </c>
      <c r="C15" s="12">
        <v>502.33</v>
      </c>
      <c r="D15" s="12" t="s">
        <v>55</v>
      </c>
      <c r="E15" s="12" t="s">
        <v>56</v>
      </c>
      <c r="F15" t="s">
        <v>57</v>
      </c>
      <c r="G15">
        <v>20.66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481.67</v>
      </c>
      <c r="Q15">
        <f t="shared" si="2"/>
        <v>481.67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31892</v>
      </c>
      <c r="B16" s="12">
        <v>481.67</v>
      </c>
      <c r="C16" s="12">
        <v>502.33</v>
      </c>
      <c r="D16" s="12" t="s">
        <v>55</v>
      </c>
      <c r="E16" s="12" t="s">
        <v>56</v>
      </c>
      <c r="F16" t="s">
        <v>57</v>
      </c>
      <c r="G16">
        <v>20.66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481.67</v>
      </c>
      <c r="Q16">
        <f t="shared" si="2"/>
        <v>481.67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31895</v>
      </c>
      <c r="B17" s="12">
        <v>481.69</v>
      </c>
      <c r="C17" s="12">
        <v>502.33</v>
      </c>
      <c r="D17" s="12" t="s">
        <v>55</v>
      </c>
      <c r="E17" s="12" t="s">
        <v>56</v>
      </c>
      <c r="F17" t="s">
        <v>57</v>
      </c>
      <c r="G17">
        <v>20.64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481.69</v>
      </c>
      <c r="Q17">
        <f t="shared" si="2"/>
        <v>481.69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31896</v>
      </c>
      <c r="B18" s="12">
        <v>481.71</v>
      </c>
      <c r="C18" s="12">
        <v>502.33</v>
      </c>
      <c r="D18" s="12" t="s">
        <v>55</v>
      </c>
      <c r="E18" s="12" t="s">
        <v>56</v>
      </c>
      <c r="F18" t="s">
        <v>57</v>
      </c>
      <c r="G18">
        <v>20.62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481.71</v>
      </c>
      <c r="Q18">
        <f t="shared" si="2"/>
        <v>481.71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31897</v>
      </c>
      <c r="B19" s="12">
        <v>481.75</v>
      </c>
      <c r="C19" s="12">
        <v>502.33</v>
      </c>
      <c r="D19" s="12" t="s">
        <v>55</v>
      </c>
      <c r="E19" s="12" t="s">
        <v>56</v>
      </c>
      <c r="F19" t="s">
        <v>57</v>
      </c>
      <c r="G19">
        <v>20.58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481.75</v>
      </c>
      <c r="Q19">
        <f t="shared" si="2"/>
        <v>481.75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31901</v>
      </c>
      <c r="B20" s="12">
        <v>481.76</v>
      </c>
      <c r="C20" s="12">
        <v>502.33</v>
      </c>
      <c r="D20" s="12" t="s">
        <v>55</v>
      </c>
      <c r="E20" s="12" t="s">
        <v>56</v>
      </c>
      <c r="F20" t="s">
        <v>57</v>
      </c>
      <c r="G20">
        <v>20.57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481.76</v>
      </c>
      <c r="Q20">
        <f t="shared" si="2"/>
        <v>481.76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31902</v>
      </c>
      <c r="B21" s="12">
        <v>481.78</v>
      </c>
      <c r="C21" s="12">
        <v>502.33</v>
      </c>
      <c r="D21" s="12" t="s">
        <v>55</v>
      </c>
      <c r="E21" s="12" t="s">
        <v>56</v>
      </c>
      <c r="F21" t="s">
        <v>57</v>
      </c>
      <c r="G21">
        <v>20.55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481.78</v>
      </c>
      <c r="Q21">
        <f t="shared" si="2"/>
        <v>481.78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31905</v>
      </c>
      <c r="B22" s="12">
        <v>481.82</v>
      </c>
      <c r="C22" s="12">
        <v>502.33</v>
      </c>
      <c r="D22" s="12" t="s">
        <v>55</v>
      </c>
      <c r="E22" s="12" t="s">
        <v>56</v>
      </c>
      <c r="F22" t="s">
        <v>57</v>
      </c>
      <c r="G22">
        <v>20.51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481.82</v>
      </c>
      <c r="Q22">
        <f t="shared" si="2"/>
        <v>481.82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31906</v>
      </c>
      <c r="B23" s="12">
        <v>481.83</v>
      </c>
      <c r="C23" s="12">
        <v>502.33</v>
      </c>
      <c r="D23" s="12" t="s">
        <v>55</v>
      </c>
      <c r="E23" s="12" t="s">
        <v>56</v>
      </c>
      <c r="F23" t="s">
        <v>57</v>
      </c>
      <c r="G23">
        <v>20.5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481.83</v>
      </c>
      <c r="Q23">
        <f t="shared" si="2"/>
        <v>481.83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31908</v>
      </c>
      <c r="B24" s="12">
        <v>481.83</v>
      </c>
      <c r="C24" s="12">
        <v>502.33</v>
      </c>
      <c r="D24" s="12" t="s">
        <v>55</v>
      </c>
      <c r="E24" s="12" t="s">
        <v>56</v>
      </c>
      <c r="F24" t="s">
        <v>57</v>
      </c>
      <c r="G24">
        <v>20.5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481.83</v>
      </c>
      <c r="Q24">
        <f t="shared" si="2"/>
        <v>481.83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31909</v>
      </c>
      <c r="B25">
        <v>481.86</v>
      </c>
      <c r="C25">
        <v>502.33</v>
      </c>
      <c r="D25" t="s">
        <v>55</v>
      </c>
      <c r="E25" t="s">
        <v>56</v>
      </c>
      <c r="F25" t="s">
        <v>57</v>
      </c>
      <c r="G25">
        <v>20.47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481.86</v>
      </c>
      <c r="Q25">
        <f t="shared" si="2"/>
        <v>481.86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31911</v>
      </c>
      <c r="B26">
        <v>481.89</v>
      </c>
      <c r="C26">
        <v>502.33</v>
      </c>
      <c r="D26" t="s">
        <v>55</v>
      </c>
      <c r="E26" t="s">
        <v>56</v>
      </c>
      <c r="F26" t="s">
        <v>57</v>
      </c>
      <c r="G26">
        <v>20.44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481.89</v>
      </c>
      <c r="Q26">
        <f t="shared" si="2"/>
        <v>481.89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31912</v>
      </c>
      <c r="B27">
        <v>481.91</v>
      </c>
      <c r="C27">
        <v>502.33</v>
      </c>
      <c r="D27" t="s">
        <v>55</v>
      </c>
      <c r="E27" t="s">
        <v>56</v>
      </c>
      <c r="F27" t="s">
        <v>57</v>
      </c>
      <c r="G27">
        <v>20.42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481.91</v>
      </c>
      <c r="Q27">
        <f t="shared" si="2"/>
        <v>481.91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31913</v>
      </c>
      <c r="B28">
        <v>481.94</v>
      </c>
      <c r="C28">
        <v>502.33</v>
      </c>
      <c r="D28" t="s">
        <v>55</v>
      </c>
      <c r="E28" t="s">
        <v>56</v>
      </c>
      <c r="F28" t="s">
        <v>57</v>
      </c>
      <c r="G28">
        <v>20.39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481.94</v>
      </c>
      <c r="Q28">
        <f t="shared" si="2"/>
        <v>481.94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31915</v>
      </c>
      <c r="B29">
        <v>481.94</v>
      </c>
      <c r="C29">
        <v>502.33</v>
      </c>
      <c r="D29" t="s">
        <v>55</v>
      </c>
      <c r="E29" t="s">
        <v>56</v>
      </c>
      <c r="F29" t="s">
        <v>57</v>
      </c>
      <c r="G29">
        <v>20.39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481.94</v>
      </c>
      <c r="Q29">
        <f t="shared" si="2"/>
        <v>481.94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31916</v>
      </c>
      <c r="B30">
        <v>481.95</v>
      </c>
      <c r="C30">
        <v>502.33</v>
      </c>
      <c r="D30" t="s">
        <v>55</v>
      </c>
      <c r="E30" t="s">
        <v>56</v>
      </c>
      <c r="F30" t="s">
        <v>57</v>
      </c>
      <c r="G30">
        <v>20.38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481.95</v>
      </c>
      <c r="Q30">
        <f t="shared" si="2"/>
        <v>481.95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31918</v>
      </c>
      <c r="B31">
        <v>481.94</v>
      </c>
      <c r="C31">
        <v>502.33</v>
      </c>
      <c r="D31" t="s">
        <v>55</v>
      </c>
      <c r="E31" t="s">
        <v>56</v>
      </c>
      <c r="F31" t="s">
        <v>57</v>
      </c>
      <c r="G31">
        <v>20.39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481.94</v>
      </c>
      <c r="Q31">
        <f t="shared" si="2"/>
        <v>481.94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31919</v>
      </c>
      <c r="B32">
        <v>481.97</v>
      </c>
      <c r="C32">
        <v>502.33</v>
      </c>
      <c r="D32" t="s">
        <v>55</v>
      </c>
      <c r="E32" t="s">
        <v>56</v>
      </c>
      <c r="F32" t="s">
        <v>57</v>
      </c>
      <c r="G32">
        <v>20.36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481.97</v>
      </c>
      <c r="Q32">
        <f t="shared" si="2"/>
        <v>481.97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31920</v>
      </c>
      <c r="B33">
        <v>481.97</v>
      </c>
      <c r="C33">
        <v>502.33</v>
      </c>
      <c r="D33" t="s">
        <v>55</v>
      </c>
      <c r="E33" t="s">
        <v>56</v>
      </c>
      <c r="F33" t="s">
        <v>57</v>
      </c>
      <c r="G33">
        <v>20.36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481.97</v>
      </c>
      <c r="Q33">
        <f t="shared" si="2"/>
        <v>481.97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31922</v>
      </c>
      <c r="B34">
        <v>481.97</v>
      </c>
      <c r="C34">
        <v>502.33</v>
      </c>
      <c r="D34" t="s">
        <v>55</v>
      </c>
      <c r="E34" t="s">
        <v>56</v>
      </c>
      <c r="F34" t="s">
        <v>57</v>
      </c>
      <c r="G34">
        <v>20.36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481.97</v>
      </c>
      <c r="Q34">
        <f t="shared" si="2"/>
        <v>481.97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31923</v>
      </c>
      <c r="B35">
        <v>481.99</v>
      </c>
      <c r="C35">
        <v>502.33</v>
      </c>
      <c r="D35" t="s">
        <v>55</v>
      </c>
      <c r="E35" t="s">
        <v>56</v>
      </c>
      <c r="F35" t="s">
        <v>57</v>
      </c>
      <c r="G35">
        <v>20.34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481.99</v>
      </c>
      <c r="Q35">
        <f t="shared" si="2"/>
        <v>481.99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31924</v>
      </c>
      <c r="B36">
        <v>482.01</v>
      </c>
      <c r="C36">
        <v>502.33</v>
      </c>
      <c r="D36" t="s">
        <v>55</v>
      </c>
      <c r="E36" t="s">
        <v>56</v>
      </c>
      <c r="F36" t="s">
        <v>57</v>
      </c>
      <c r="G36">
        <v>20.32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482.01</v>
      </c>
      <c r="Q36">
        <f t="shared" si="2"/>
        <v>482.01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31925</v>
      </c>
      <c r="B37">
        <v>482.01</v>
      </c>
      <c r="C37">
        <v>502.33</v>
      </c>
      <c r="D37" t="s">
        <v>55</v>
      </c>
      <c r="E37" t="s">
        <v>56</v>
      </c>
      <c r="F37" t="s">
        <v>57</v>
      </c>
      <c r="G37">
        <v>20.32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482.01</v>
      </c>
      <c r="Q37">
        <f t="shared" si="2"/>
        <v>482.01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31926</v>
      </c>
      <c r="B38">
        <v>482.04</v>
      </c>
      <c r="C38">
        <v>502.33</v>
      </c>
      <c r="D38" t="s">
        <v>55</v>
      </c>
      <c r="E38" t="s">
        <v>56</v>
      </c>
      <c r="F38" t="s">
        <v>57</v>
      </c>
      <c r="G38">
        <v>20.29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482.04</v>
      </c>
      <c r="Q38">
        <f t="shared" si="2"/>
        <v>482.04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31927</v>
      </c>
      <c r="B39">
        <v>482.07</v>
      </c>
      <c r="C39">
        <v>502.33</v>
      </c>
      <c r="D39" t="s">
        <v>55</v>
      </c>
      <c r="E39" t="s">
        <v>56</v>
      </c>
      <c r="F39" t="s">
        <v>57</v>
      </c>
      <c r="G39">
        <v>20.26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482.07</v>
      </c>
      <c r="Q39">
        <f t="shared" si="2"/>
        <v>482.07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31930</v>
      </c>
      <c r="B40">
        <v>482.12</v>
      </c>
      <c r="C40">
        <v>502.33</v>
      </c>
      <c r="D40" t="s">
        <v>55</v>
      </c>
      <c r="E40" t="s">
        <v>56</v>
      </c>
      <c r="F40" t="s">
        <v>57</v>
      </c>
      <c r="G40">
        <v>20.21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482.12</v>
      </c>
      <c r="Q40">
        <f t="shared" si="2"/>
        <v>482.12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31932</v>
      </c>
      <c r="B41">
        <v>482.13</v>
      </c>
      <c r="C41">
        <v>502.33</v>
      </c>
      <c r="D41" t="s">
        <v>55</v>
      </c>
      <c r="E41" t="s">
        <v>56</v>
      </c>
      <c r="F41" t="s">
        <v>57</v>
      </c>
      <c r="G41">
        <v>20.2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482.13</v>
      </c>
      <c r="Q41">
        <f t="shared" si="2"/>
        <v>482.13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31933</v>
      </c>
      <c r="B42">
        <v>482.16</v>
      </c>
      <c r="C42">
        <v>502.33</v>
      </c>
      <c r="D42" t="s">
        <v>55</v>
      </c>
      <c r="E42" t="s">
        <v>56</v>
      </c>
      <c r="F42" t="s">
        <v>57</v>
      </c>
      <c r="G42">
        <v>20.17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482.16</v>
      </c>
      <c r="Q42">
        <f t="shared" si="2"/>
        <v>482.16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31934</v>
      </c>
      <c r="B43">
        <v>482.17</v>
      </c>
      <c r="C43">
        <v>502.33</v>
      </c>
      <c r="D43" t="s">
        <v>55</v>
      </c>
      <c r="E43" t="s">
        <v>56</v>
      </c>
      <c r="F43" t="s">
        <v>57</v>
      </c>
      <c r="G43">
        <v>20.16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482.17</v>
      </c>
      <c r="Q43">
        <f t="shared" si="2"/>
        <v>482.17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31937</v>
      </c>
      <c r="B44">
        <v>482.21</v>
      </c>
      <c r="C44">
        <v>502.33</v>
      </c>
      <c r="D44" t="s">
        <v>55</v>
      </c>
      <c r="E44" t="s">
        <v>56</v>
      </c>
      <c r="F44" t="s">
        <v>57</v>
      </c>
      <c r="G44">
        <v>20.12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482.21</v>
      </c>
      <c r="Q44">
        <f t="shared" si="2"/>
        <v>482.21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31939</v>
      </c>
      <c r="B45">
        <v>482.22</v>
      </c>
      <c r="C45">
        <v>502.33</v>
      </c>
      <c r="D45" t="s">
        <v>55</v>
      </c>
      <c r="E45" t="s">
        <v>56</v>
      </c>
      <c r="F45" t="s">
        <v>57</v>
      </c>
      <c r="G45">
        <v>20.11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482.22</v>
      </c>
      <c r="Q45">
        <f t="shared" si="2"/>
        <v>482.22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31943</v>
      </c>
      <c r="B46">
        <v>482.32</v>
      </c>
      <c r="C46">
        <v>502.33</v>
      </c>
      <c r="D46" t="s">
        <v>55</v>
      </c>
      <c r="E46" t="s">
        <v>56</v>
      </c>
      <c r="F46" t="s">
        <v>57</v>
      </c>
      <c r="G46">
        <v>20.01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482.32</v>
      </c>
      <c r="Q46">
        <f t="shared" si="2"/>
        <v>482.32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31944</v>
      </c>
      <c r="B47">
        <v>482.33</v>
      </c>
      <c r="C47">
        <v>502.33</v>
      </c>
      <c r="D47" t="s">
        <v>55</v>
      </c>
      <c r="E47" t="s">
        <v>56</v>
      </c>
      <c r="F47" t="s">
        <v>57</v>
      </c>
      <c r="G47">
        <v>20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482.33</v>
      </c>
      <c r="Q47">
        <f t="shared" si="2"/>
        <v>482.33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31959</v>
      </c>
      <c r="B48">
        <v>482.53</v>
      </c>
      <c r="C48">
        <v>502.33</v>
      </c>
      <c r="D48" t="s">
        <v>55</v>
      </c>
      <c r="E48" t="s">
        <v>56</v>
      </c>
      <c r="F48" t="s">
        <v>57</v>
      </c>
      <c r="G48">
        <v>19.8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482.53</v>
      </c>
      <c r="Q48">
        <f t="shared" si="2"/>
        <v>482.53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31978</v>
      </c>
      <c r="B49">
        <v>482.63</v>
      </c>
      <c r="C49">
        <v>502.33</v>
      </c>
      <c r="D49" t="s">
        <v>55</v>
      </c>
      <c r="E49" t="s">
        <v>56</v>
      </c>
      <c r="F49" t="s">
        <v>57</v>
      </c>
      <c r="G49">
        <v>19.7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482.63</v>
      </c>
      <c r="Q49">
        <f t="shared" si="2"/>
        <v>482.63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31988</v>
      </c>
      <c r="B50">
        <v>482.69</v>
      </c>
      <c r="C50">
        <v>502.33</v>
      </c>
      <c r="D50" t="s">
        <v>55</v>
      </c>
      <c r="E50" t="s">
        <v>56</v>
      </c>
      <c r="F50" t="s">
        <v>57</v>
      </c>
      <c r="G50">
        <v>19.64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482.69</v>
      </c>
      <c r="Q50">
        <f t="shared" si="2"/>
        <v>482.69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31989</v>
      </c>
      <c r="B51">
        <v>482.69</v>
      </c>
      <c r="C51">
        <v>502.33</v>
      </c>
      <c r="D51" t="s">
        <v>55</v>
      </c>
      <c r="E51" t="s">
        <v>56</v>
      </c>
      <c r="F51" t="s">
        <v>57</v>
      </c>
      <c r="G51">
        <v>19.64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482.69</v>
      </c>
      <c r="Q51">
        <f t="shared" si="2"/>
        <v>482.69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31993</v>
      </c>
      <c r="B52">
        <v>482.73</v>
      </c>
      <c r="C52">
        <v>502.33</v>
      </c>
      <c r="D52" t="s">
        <v>55</v>
      </c>
      <c r="E52" t="s">
        <v>56</v>
      </c>
      <c r="F52" t="s">
        <v>57</v>
      </c>
      <c r="G52">
        <v>19.6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482.73</v>
      </c>
      <c r="Q52">
        <f t="shared" si="2"/>
        <v>482.73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31995</v>
      </c>
      <c r="B53">
        <v>482.71</v>
      </c>
      <c r="C53">
        <v>502.33</v>
      </c>
      <c r="D53" t="s">
        <v>55</v>
      </c>
      <c r="E53" t="s">
        <v>56</v>
      </c>
      <c r="F53" t="s">
        <v>57</v>
      </c>
      <c r="G53">
        <v>19.62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482.71</v>
      </c>
      <c r="Q53">
        <f t="shared" si="2"/>
        <v>482.71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31996</v>
      </c>
      <c r="B54">
        <v>482.69</v>
      </c>
      <c r="C54">
        <v>502.33</v>
      </c>
      <c r="D54" t="s">
        <v>55</v>
      </c>
      <c r="E54" t="s">
        <v>56</v>
      </c>
      <c r="F54" t="s">
        <v>57</v>
      </c>
      <c r="G54">
        <v>19.64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482.69</v>
      </c>
      <c r="Q54">
        <f t="shared" si="2"/>
        <v>482.69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32013</v>
      </c>
      <c r="B55">
        <v>482.38</v>
      </c>
      <c r="C55">
        <v>502.33</v>
      </c>
      <c r="D55" t="s">
        <v>55</v>
      </c>
      <c r="E55" t="s">
        <v>56</v>
      </c>
      <c r="F55" t="s">
        <v>57</v>
      </c>
      <c r="G55">
        <v>19.95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482.38</v>
      </c>
      <c r="Q55">
        <f t="shared" si="2"/>
        <v>482.38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32016</v>
      </c>
      <c r="B56">
        <v>482.37</v>
      </c>
      <c r="C56">
        <v>502.33</v>
      </c>
      <c r="D56" t="s">
        <v>55</v>
      </c>
      <c r="E56" t="s">
        <v>56</v>
      </c>
      <c r="F56" t="s">
        <v>57</v>
      </c>
      <c r="G56">
        <v>19.96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482.37</v>
      </c>
      <c r="Q56">
        <f t="shared" si="2"/>
        <v>482.37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32018</v>
      </c>
      <c r="B57">
        <v>482.35</v>
      </c>
      <c r="C57">
        <v>502.33</v>
      </c>
      <c r="D57" t="s">
        <v>55</v>
      </c>
      <c r="E57" t="s">
        <v>56</v>
      </c>
      <c r="F57" t="s">
        <v>57</v>
      </c>
      <c r="G57">
        <v>19.98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482.35</v>
      </c>
      <c r="Q57">
        <f t="shared" si="2"/>
        <v>482.35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32024</v>
      </c>
      <c r="B58">
        <v>482.23</v>
      </c>
      <c r="C58">
        <v>502.33</v>
      </c>
      <c r="D58" t="s">
        <v>55</v>
      </c>
      <c r="E58" t="s">
        <v>56</v>
      </c>
      <c r="F58" t="s">
        <v>57</v>
      </c>
      <c r="G58">
        <v>20.1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482.23</v>
      </c>
      <c r="Q58">
        <f t="shared" si="2"/>
        <v>482.23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32035</v>
      </c>
      <c r="B59">
        <v>482.18</v>
      </c>
      <c r="C59">
        <v>502.33</v>
      </c>
      <c r="D59" t="s">
        <v>55</v>
      </c>
      <c r="E59" t="s">
        <v>56</v>
      </c>
      <c r="F59" t="s">
        <v>57</v>
      </c>
      <c r="G59">
        <v>20.15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482.18</v>
      </c>
      <c r="Q59">
        <f t="shared" si="2"/>
        <v>482.18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32038</v>
      </c>
      <c r="B60">
        <v>482.15</v>
      </c>
      <c r="C60">
        <v>502.33</v>
      </c>
      <c r="D60" t="s">
        <v>55</v>
      </c>
      <c r="E60" t="s">
        <v>56</v>
      </c>
      <c r="F60" t="s">
        <v>57</v>
      </c>
      <c r="G60">
        <v>20.18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482.15</v>
      </c>
      <c r="Q60">
        <f t="shared" si="2"/>
        <v>482.15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32052</v>
      </c>
      <c r="B61">
        <v>482.13</v>
      </c>
      <c r="C61">
        <v>502.33</v>
      </c>
      <c r="D61" t="s">
        <v>55</v>
      </c>
      <c r="E61" t="s">
        <v>56</v>
      </c>
      <c r="F61" t="s">
        <v>57</v>
      </c>
      <c r="G61">
        <v>20.2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482.13</v>
      </c>
      <c r="Q61">
        <f t="shared" si="2"/>
        <v>482.13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32056</v>
      </c>
      <c r="B62">
        <v>482.25</v>
      </c>
      <c r="C62">
        <v>502.33</v>
      </c>
      <c r="D62" t="s">
        <v>55</v>
      </c>
      <c r="E62" t="s">
        <v>56</v>
      </c>
      <c r="F62" t="s">
        <v>57</v>
      </c>
      <c r="G62">
        <v>20.08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482.25</v>
      </c>
      <c r="Q62">
        <f t="shared" si="2"/>
        <v>482.25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32058</v>
      </c>
      <c r="B63">
        <v>482.85</v>
      </c>
      <c r="C63">
        <v>502.33</v>
      </c>
      <c r="D63" t="s">
        <v>55</v>
      </c>
      <c r="E63" t="s">
        <v>56</v>
      </c>
      <c r="F63" t="s">
        <v>57</v>
      </c>
      <c r="G63">
        <v>19.48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482.85</v>
      </c>
      <c r="Q63">
        <f t="shared" si="2"/>
        <v>482.85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32059</v>
      </c>
      <c r="B64">
        <v>482.22</v>
      </c>
      <c r="C64">
        <v>502.33</v>
      </c>
      <c r="D64" t="s">
        <v>55</v>
      </c>
      <c r="E64" t="s">
        <v>56</v>
      </c>
      <c r="F64" t="s">
        <v>57</v>
      </c>
      <c r="G64">
        <v>20.11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482.22</v>
      </c>
      <c r="Q64">
        <f t="shared" si="2"/>
        <v>482.22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32064</v>
      </c>
      <c r="B65">
        <v>482.25</v>
      </c>
      <c r="C65">
        <v>502.33</v>
      </c>
      <c r="D65" t="s">
        <v>55</v>
      </c>
      <c r="E65" t="s">
        <v>56</v>
      </c>
      <c r="F65" t="s">
        <v>57</v>
      </c>
      <c r="G65">
        <v>20.08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482.25</v>
      </c>
      <c r="Q65">
        <f t="shared" si="2"/>
        <v>482.25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32067</v>
      </c>
      <c r="B66">
        <v>482.46</v>
      </c>
      <c r="C66">
        <v>502.33</v>
      </c>
      <c r="D66" t="s">
        <v>55</v>
      </c>
      <c r="E66" t="s">
        <v>56</v>
      </c>
      <c r="F66" t="s">
        <v>57</v>
      </c>
      <c r="G66">
        <v>19.87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482.46</v>
      </c>
      <c r="Q66">
        <f t="shared" si="2"/>
        <v>482.46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32069</v>
      </c>
      <c r="B67">
        <v>482.49</v>
      </c>
      <c r="C67">
        <v>502.33</v>
      </c>
      <c r="D67" t="s">
        <v>55</v>
      </c>
      <c r="E67" t="s">
        <v>56</v>
      </c>
      <c r="F67" t="s">
        <v>57</v>
      </c>
      <c r="G67">
        <v>19.84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482.49</v>
      </c>
      <c r="Q67">
        <f t="shared" si="2"/>
        <v>482.49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32071</v>
      </c>
      <c r="B68">
        <v>482.47</v>
      </c>
      <c r="C68">
        <v>502.33</v>
      </c>
      <c r="D68" t="s">
        <v>55</v>
      </c>
      <c r="E68" t="s">
        <v>56</v>
      </c>
      <c r="F68" t="s">
        <v>57</v>
      </c>
      <c r="G68">
        <v>19.86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482.47</v>
      </c>
      <c r="Q68">
        <f aca="true" t="shared" si="15" ref="Q68:Q131">IF(ISNA(P68),IF(ISNA(R68),IF(ISNA(S68),"",S68),R68),P68)</f>
        <v>482.47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32072</v>
      </c>
      <c r="B69">
        <v>482.47</v>
      </c>
      <c r="C69">
        <v>502.33</v>
      </c>
      <c r="D69" t="s">
        <v>55</v>
      </c>
      <c r="E69" t="s">
        <v>56</v>
      </c>
      <c r="F69" t="s">
        <v>57</v>
      </c>
      <c r="G69">
        <v>19.86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482.47</v>
      </c>
      <c r="Q69">
        <f t="shared" si="15"/>
        <v>482.47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32076</v>
      </c>
      <c r="B70">
        <v>482.48</v>
      </c>
      <c r="C70">
        <v>502.33</v>
      </c>
      <c r="D70" t="s">
        <v>55</v>
      </c>
      <c r="E70" t="s">
        <v>56</v>
      </c>
      <c r="F70" t="s">
        <v>57</v>
      </c>
      <c r="G70">
        <v>19.85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482.48</v>
      </c>
      <c r="Q70">
        <f t="shared" si="15"/>
        <v>482.48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32078</v>
      </c>
      <c r="B71">
        <v>482.55</v>
      </c>
      <c r="C71">
        <v>502.33</v>
      </c>
      <c r="D71" t="s">
        <v>55</v>
      </c>
      <c r="E71" t="s">
        <v>56</v>
      </c>
      <c r="F71" t="s">
        <v>57</v>
      </c>
      <c r="G71">
        <v>19.78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482.55</v>
      </c>
      <c r="Q71">
        <f t="shared" si="15"/>
        <v>482.55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32079</v>
      </c>
      <c r="B72">
        <v>482.6</v>
      </c>
      <c r="C72">
        <v>502.33</v>
      </c>
      <c r="D72" t="s">
        <v>55</v>
      </c>
      <c r="E72" t="s">
        <v>56</v>
      </c>
      <c r="F72" t="s">
        <v>57</v>
      </c>
      <c r="G72">
        <v>19.73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482.6</v>
      </c>
      <c r="Q72">
        <f t="shared" si="15"/>
        <v>482.6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32080</v>
      </c>
      <c r="B73">
        <v>482.59</v>
      </c>
      <c r="C73">
        <v>502.33</v>
      </c>
      <c r="D73" t="s">
        <v>55</v>
      </c>
      <c r="E73" t="s">
        <v>56</v>
      </c>
      <c r="F73" t="s">
        <v>57</v>
      </c>
      <c r="G73">
        <v>19.74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482.59</v>
      </c>
      <c r="Q73">
        <f t="shared" si="15"/>
        <v>482.59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32081</v>
      </c>
      <c r="B74">
        <v>482.55</v>
      </c>
      <c r="C74">
        <v>502.33</v>
      </c>
      <c r="D74" t="s">
        <v>55</v>
      </c>
      <c r="E74" t="s">
        <v>56</v>
      </c>
      <c r="F74" t="s">
        <v>57</v>
      </c>
      <c r="G74">
        <v>19.78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482.55</v>
      </c>
      <c r="Q74">
        <f t="shared" si="15"/>
        <v>482.55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32083</v>
      </c>
      <c r="B75">
        <v>482.56</v>
      </c>
      <c r="C75">
        <v>502.33</v>
      </c>
      <c r="D75" t="s">
        <v>55</v>
      </c>
      <c r="E75" t="s">
        <v>56</v>
      </c>
      <c r="F75" t="s">
        <v>57</v>
      </c>
      <c r="G75">
        <v>19.77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482.56</v>
      </c>
      <c r="Q75">
        <f t="shared" si="15"/>
        <v>482.56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32085</v>
      </c>
      <c r="B76">
        <v>482.52</v>
      </c>
      <c r="C76">
        <v>502.33</v>
      </c>
      <c r="D76" t="s">
        <v>55</v>
      </c>
      <c r="E76" t="s">
        <v>56</v>
      </c>
      <c r="F76" t="s">
        <v>57</v>
      </c>
      <c r="G76">
        <v>19.81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482.52</v>
      </c>
      <c r="Q76">
        <f t="shared" si="15"/>
        <v>482.52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32086</v>
      </c>
      <c r="B77">
        <v>482.48</v>
      </c>
      <c r="C77">
        <v>502.33</v>
      </c>
      <c r="D77" t="s">
        <v>55</v>
      </c>
      <c r="E77" t="s">
        <v>56</v>
      </c>
      <c r="F77" t="s">
        <v>57</v>
      </c>
      <c r="G77">
        <v>19.85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482.48</v>
      </c>
      <c r="Q77">
        <f t="shared" si="15"/>
        <v>482.48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32088</v>
      </c>
      <c r="B78">
        <v>482.47</v>
      </c>
      <c r="C78">
        <v>502.33</v>
      </c>
      <c r="D78" t="s">
        <v>55</v>
      </c>
      <c r="E78" t="s">
        <v>56</v>
      </c>
      <c r="F78" t="s">
        <v>57</v>
      </c>
      <c r="G78">
        <v>19.86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482.47</v>
      </c>
      <c r="Q78">
        <f t="shared" si="15"/>
        <v>482.47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32090</v>
      </c>
      <c r="B79">
        <v>482.53</v>
      </c>
      <c r="C79">
        <v>502.33</v>
      </c>
      <c r="D79" t="s">
        <v>55</v>
      </c>
      <c r="E79" t="s">
        <v>56</v>
      </c>
      <c r="F79" t="s">
        <v>57</v>
      </c>
      <c r="G79">
        <v>19.8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482.53</v>
      </c>
      <c r="Q79">
        <f t="shared" si="15"/>
        <v>482.53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32092</v>
      </c>
      <c r="B80">
        <v>482.56</v>
      </c>
      <c r="C80">
        <v>502.33</v>
      </c>
      <c r="D80" t="s">
        <v>55</v>
      </c>
      <c r="E80" t="s">
        <v>56</v>
      </c>
      <c r="F80" t="s">
        <v>57</v>
      </c>
      <c r="G80">
        <v>19.77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482.56</v>
      </c>
      <c r="Q80">
        <f t="shared" si="15"/>
        <v>482.56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32093</v>
      </c>
      <c r="B81">
        <v>482.6</v>
      </c>
      <c r="C81">
        <v>502.33</v>
      </c>
      <c r="D81" t="s">
        <v>55</v>
      </c>
      <c r="E81" t="s">
        <v>56</v>
      </c>
      <c r="F81" t="s">
        <v>57</v>
      </c>
      <c r="G81">
        <v>19.73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482.6</v>
      </c>
      <c r="Q81">
        <f t="shared" si="15"/>
        <v>482.6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32094</v>
      </c>
      <c r="B82">
        <v>482.62</v>
      </c>
      <c r="C82">
        <v>502.33</v>
      </c>
      <c r="D82" t="s">
        <v>55</v>
      </c>
      <c r="E82" t="s">
        <v>56</v>
      </c>
      <c r="F82" t="s">
        <v>57</v>
      </c>
      <c r="G82">
        <v>19.71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482.62</v>
      </c>
      <c r="Q82">
        <f t="shared" si="15"/>
        <v>482.62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32095</v>
      </c>
      <c r="B83">
        <v>482.63</v>
      </c>
      <c r="C83">
        <v>502.33</v>
      </c>
      <c r="D83" t="s">
        <v>55</v>
      </c>
      <c r="E83" t="s">
        <v>56</v>
      </c>
      <c r="F83" t="s">
        <v>57</v>
      </c>
      <c r="G83">
        <v>19.7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482.63</v>
      </c>
      <c r="Q83">
        <f t="shared" si="15"/>
        <v>482.63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32100</v>
      </c>
      <c r="B84">
        <v>482.67</v>
      </c>
      <c r="C84">
        <v>502.33</v>
      </c>
      <c r="D84" t="s">
        <v>55</v>
      </c>
      <c r="E84" t="s">
        <v>56</v>
      </c>
      <c r="F84" t="s">
        <v>57</v>
      </c>
      <c r="G84">
        <v>19.66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482.67</v>
      </c>
      <c r="Q84">
        <f t="shared" si="15"/>
        <v>482.67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32102</v>
      </c>
      <c r="B85">
        <v>482.62</v>
      </c>
      <c r="C85">
        <v>502.33</v>
      </c>
      <c r="D85" t="s">
        <v>55</v>
      </c>
      <c r="E85" t="s">
        <v>56</v>
      </c>
      <c r="F85" t="s">
        <v>57</v>
      </c>
      <c r="G85">
        <v>19.71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482.62</v>
      </c>
      <c r="Q85">
        <f t="shared" si="15"/>
        <v>482.62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32105</v>
      </c>
      <c r="B86">
        <v>482.7</v>
      </c>
      <c r="C86">
        <v>502.33</v>
      </c>
      <c r="D86" t="s">
        <v>55</v>
      </c>
      <c r="E86" t="s">
        <v>56</v>
      </c>
      <c r="F86" t="s">
        <v>57</v>
      </c>
      <c r="G86">
        <v>19.63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482.7</v>
      </c>
      <c r="Q86">
        <f t="shared" si="15"/>
        <v>482.7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32107</v>
      </c>
      <c r="B87">
        <v>482.81</v>
      </c>
      <c r="C87">
        <v>502.33</v>
      </c>
      <c r="D87" t="s">
        <v>55</v>
      </c>
      <c r="E87" t="s">
        <v>56</v>
      </c>
      <c r="F87" t="s">
        <v>57</v>
      </c>
      <c r="G87">
        <v>19.52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482.81</v>
      </c>
      <c r="Q87">
        <f t="shared" si="15"/>
        <v>482.81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32108</v>
      </c>
      <c r="B88">
        <v>482.86</v>
      </c>
      <c r="C88">
        <v>502.33</v>
      </c>
      <c r="D88" t="s">
        <v>55</v>
      </c>
      <c r="E88" t="s">
        <v>56</v>
      </c>
      <c r="F88" t="s">
        <v>57</v>
      </c>
      <c r="G88">
        <v>19.47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482.86</v>
      </c>
      <c r="Q88">
        <f t="shared" si="15"/>
        <v>482.86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32109</v>
      </c>
      <c r="B89">
        <v>482.85</v>
      </c>
      <c r="C89">
        <v>502.33</v>
      </c>
      <c r="D89" t="s">
        <v>55</v>
      </c>
      <c r="E89" t="s">
        <v>56</v>
      </c>
      <c r="F89" t="s">
        <v>57</v>
      </c>
      <c r="G89">
        <v>19.48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482.85</v>
      </c>
      <c r="Q89">
        <f t="shared" si="15"/>
        <v>482.85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32112</v>
      </c>
      <c r="B90">
        <v>482.79</v>
      </c>
      <c r="C90">
        <v>502.33</v>
      </c>
      <c r="D90" t="s">
        <v>55</v>
      </c>
      <c r="E90" t="s">
        <v>56</v>
      </c>
      <c r="F90" t="s">
        <v>57</v>
      </c>
      <c r="G90">
        <v>19.54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482.79</v>
      </c>
      <c r="Q90">
        <f t="shared" si="15"/>
        <v>482.79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32116</v>
      </c>
      <c r="B91">
        <v>482.97</v>
      </c>
      <c r="C91">
        <v>502.33</v>
      </c>
      <c r="D91" t="s">
        <v>55</v>
      </c>
      <c r="E91" t="s">
        <v>56</v>
      </c>
      <c r="F91" t="s">
        <v>57</v>
      </c>
      <c r="G91">
        <v>19.36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482.97</v>
      </c>
      <c r="Q91">
        <f t="shared" si="15"/>
        <v>482.97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32120</v>
      </c>
      <c r="B92">
        <v>482.86</v>
      </c>
      <c r="C92">
        <v>502.33</v>
      </c>
      <c r="D92" t="s">
        <v>55</v>
      </c>
      <c r="E92" t="s">
        <v>56</v>
      </c>
      <c r="F92" t="s">
        <v>57</v>
      </c>
      <c r="G92">
        <v>19.47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482.86</v>
      </c>
      <c r="Q92">
        <f t="shared" si="15"/>
        <v>482.86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32121</v>
      </c>
      <c r="B93">
        <v>482.85</v>
      </c>
      <c r="C93">
        <v>502.33</v>
      </c>
      <c r="D93" t="s">
        <v>55</v>
      </c>
      <c r="E93" t="s">
        <v>56</v>
      </c>
      <c r="F93" t="s">
        <v>57</v>
      </c>
      <c r="G93">
        <v>19.48</v>
      </c>
      <c r="H93">
        <v>0</v>
      </c>
      <c r="K93" t="s">
        <v>58</v>
      </c>
      <c r="L93" t="s">
        <v>59</v>
      </c>
      <c r="M93" t="s">
        <v>60</v>
      </c>
      <c r="O93" t="e">
        <f t="shared" si="13"/>
        <v>#N/A</v>
      </c>
      <c r="P93">
        <f t="shared" si="14"/>
        <v>482.85</v>
      </c>
      <c r="Q93">
        <f t="shared" si="15"/>
        <v>482.85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32122</v>
      </c>
      <c r="B94">
        <v>482.8</v>
      </c>
      <c r="C94">
        <v>502.33</v>
      </c>
      <c r="D94" t="s">
        <v>55</v>
      </c>
      <c r="E94" t="s">
        <v>56</v>
      </c>
      <c r="F94" t="s">
        <v>57</v>
      </c>
      <c r="G94">
        <v>19.53</v>
      </c>
      <c r="H94">
        <v>0</v>
      </c>
      <c r="K94" t="s">
        <v>58</v>
      </c>
      <c r="L94" t="s">
        <v>59</v>
      </c>
      <c r="M94" t="s">
        <v>60</v>
      </c>
      <c r="O94" t="e">
        <f t="shared" si="13"/>
        <v>#N/A</v>
      </c>
      <c r="P94">
        <f t="shared" si="14"/>
        <v>482.8</v>
      </c>
      <c r="Q94">
        <f t="shared" si="15"/>
        <v>482.8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32123</v>
      </c>
      <c r="B95">
        <v>482.65</v>
      </c>
      <c r="C95">
        <v>502.33</v>
      </c>
      <c r="D95" t="s">
        <v>55</v>
      </c>
      <c r="E95" t="s">
        <v>56</v>
      </c>
      <c r="F95" t="s">
        <v>57</v>
      </c>
      <c r="G95">
        <v>19.68</v>
      </c>
      <c r="H95">
        <v>0</v>
      </c>
      <c r="K95" t="s">
        <v>58</v>
      </c>
      <c r="L95" t="s">
        <v>59</v>
      </c>
      <c r="M95" t="s">
        <v>60</v>
      </c>
      <c r="O95" t="e">
        <f t="shared" si="13"/>
        <v>#N/A</v>
      </c>
      <c r="P95">
        <f t="shared" si="14"/>
        <v>482.65</v>
      </c>
      <c r="Q95">
        <f t="shared" si="15"/>
        <v>482.65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32125</v>
      </c>
      <c r="B96">
        <v>482.74</v>
      </c>
      <c r="C96">
        <v>502.33</v>
      </c>
      <c r="D96" t="s">
        <v>55</v>
      </c>
      <c r="E96" t="s">
        <v>56</v>
      </c>
      <c r="F96" t="s">
        <v>57</v>
      </c>
      <c r="G96">
        <v>19.59</v>
      </c>
      <c r="H96">
        <v>0</v>
      </c>
      <c r="K96" t="s">
        <v>58</v>
      </c>
      <c r="L96" t="s">
        <v>59</v>
      </c>
      <c r="M96" t="s">
        <v>60</v>
      </c>
      <c r="O96" t="e">
        <f t="shared" si="13"/>
        <v>#N/A</v>
      </c>
      <c r="P96">
        <f t="shared" si="14"/>
        <v>482.74</v>
      </c>
      <c r="Q96">
        <f t="shared" si="15"/>
        <v>482.74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32126</v>
      </c>
      <c r="B97">
        <v>482.73</v>
      </c>
      <c r="C97">
        <v>502.33</v>
      </c>
      <c r="D97" t="s">
        <v>55</v>
      </c>
      <c r="E97" t="s">
        <v>56</v>
      </c>
      <c r="F97" t="s">
        <v>57</v>
      </c>
      <c r="G97">
        <v>19.6</v>
      </c>
      <c r="H97">
        <v>0</v>
      </c>
      <c r="K97" t="s">
        <v>58</v>
      </c>
      <c r="L97" t="s">
        <v>59</v>
      </c>
      <c r="M97" t="s">
        <v>60</v>
      </c>
      <c r="O97" t="e">
        <f t="shared" si="13"/>
        <v>#N/A</v>
      </c>
      <c r="P97">
        <f t="shared" si="14"/>
        <v>482.73</v>
      </c>
      <c r="Q97">
        <f t="shared" si="15"/>
        <v>482.73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32127</v>
      </c>
      <c r="B98">
        <v>482.7</v>
      </c>
      <c r="C98">
        <v>502.33</v>
      </c>
      <c r="D98" t="s">
        <v>55</v>
      </c>
      <c r="E98" t="s">
        <v>56</v>
      </c>
      <c r="F98" t="s">
        <v>57</v>
      </c>
      <c r="G98">
        <v>19.63</v>
      </c>
      <c r="H98">
        <v>0</v>
      </c>
      <c r="K98" t="s">
        <v>58</v>
      </c>
      <c r="L98" t="s">
        <v>59</v>
      </c>
      <c r="M98" t="s">
        <v>60</v>
      </c>
      <c r="O98" t="e">
        <f t="shared" si="13"/>
        <v>#N/A</v>
      </c>
      <c r="P98">
        <f t="shared" si="14"/>
        <v>482.7</v>
      </c>
      <c r="Q98">
        <f t="shared" si="15"/>
        <v>482.7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32129</v>
      </c>
      <c r="B99">
        <v>482.66</v>
      </c>
      <c r="C99">
        <v>502.33</v>
      </c>
      <c r="D99" t="s">
        <v>55</v>
      </c>
      <c r="E99" t="s">
        <v>56</v>
      </c>
      <c r="F99" t="s">
        <v>57</v>
      </c>
      <c r="G99">
        <v>19.67</v>
      </c>
      <c r="H99">
        <v>0</v>
      </c>
      <c r="K99" t="s">
        <v>58</v>
      </c>
      <c r="L99" t="s">
        <v>59</v>
      </c>
      <c r="M99" t="s">
        <v>60</v>
      </c>
      <c r="O99" t="e">
        <f t="shared" si="13"/>
        <v>#N/A</v>
      </c>
      <c r="P99">
        <f t="shared" si="14"/>
        <v>482.66</v>
      </c>
      <c r="Q99">
        <f t="shared" si="15"/>
        <v>482.66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32132</v>
      </c>
      <c r="B100">
        <v>482.51</v>
      </c>
      <c r="C100">
        <v>502.33</v>
      </c>
      <c r="D100" t="s">
        <v>55</v>
      </c>
      <c r="E100" t="s">
        <v>56</v>
      </c>
      <c r="F100" t="s">
        <v>57</v>
      </c>
      <c r="G100">
        <v>19.82</v>
      </c>
      <c r="H100">
        <v>0</v>
      </c>
      <c r="K100" t="s">
        <v>58</v>
      </c>
      <c r="L100" t="s">
        <v>59</v>
      </c>
      <c r="M100" t="s">
        <v>60</v>
      </c>
      <c r="O100" t="e">
        <f t="shared" si="13"/>
        <v>#N/A</v>
      </c>
      <c r="P100">
        <f t="shared" si="14"/>
        <v>482.51</v>
      </c>
      <c r="Q100">
        <f t="shared" si="15"/>
        <v>482.51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32134</v>
      </c>
      <c r="B101">
        <v>482.51</v>
      </c>
      <c r="C101">
        <v>502.33</v>
      </c>
      <c r="D101" t="s">
        <v>55</v>
      </c>
      <c r="E101" t="s">
        <v>56</v>
      </c>
      <c r="F101" t="s">
        <v>57</v>
      </c>
      <c r="G101">
        <v>19.82</v>
      </c>
      <c r="H101">
        <v>0</v>
      </c>
      <c r="K101" t="s">
        <v>58</v>
      </c>
      <c r="L101" t="s">
        <v>59</v>
      </c>
      <c r="M101" t="s">
        <v>60</v>
      </c>
      <c r="O101" t="e">
        <f t="shared" si="13"/>
        <v>#N/A</v>
      </c>
      <c r="P101">
        <f t="shared" si="14"/>
        <v>482.51</v>
      </c>
      <c r="Q101">
        <f t="shared" si="15"/>
        <v>482.51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32141</v>
      </c>
      <c r="B102">
        <v>482.38</v>
      </c>
      <c r="C102">
        <v>502.33</v>
      </c>
      <c r="D102" t="s">
        <v>55</v>
      </c>
      <c r="E102" t="s">
        <v>56</v>
      </c>
      <c r="F102" t="s">
        <v>57</v>
      </c>
      <c r="G102">
        <v>19.95</v>
      </c>
      <c r="H102">
        <v>0</v>
      </c>
      <c r="K102" t="s">
        <v>58</v>
      </c>
      <c r="L102" t="s">
        <v>59</v>
      </c>
      <c r="M102" t="s">
        <v>60</v>
      </c>
      <c r="O102" t="e">
        <f t="shared" si="13"/>
        <v>#N/A</v>
      </c>
      <c r="P102">
        <f t="shared" si="14"/>
        <v>482.38</v>
      </c>
      <c r="Q102">
        <f t="shared" si="15"/>
        <v>482.38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32146</v>
      </c>
      <c r="B103">
        <v>482.29</v>
      </c>
      <c r="C103">
        <v>502.33</v>
      </c>
      <c r="D103" t="s">
        <v>55</v>
      </c>
      <c r="E103" t="s">
        <v>56</v>
      </c>
      <c r="F103" t="s">
        <v>57</v>
      </c>
      <c r="G103">
        <v>20.04</v>
      </c>
      <c r="H103">
        <v>0</v>
      </c>
      <c r="K103" t="s">
        <v>58</v>
      </c>
      <c r="L103" t="s">
        <v>59</v>
      </c>
      <c r="M103" t="s">
        <v>60</v>
      </c>
      <c r="O103" t="e">
        <f t="shared" si="13"/>
        <v>#N/A</v>
      </c>
      <c r="P103">
        <f t="shared" si="14"/>
        <v>482.29</v>
      </c>
      <c r="Q103">
        <f t="shared" si="15"/>
        <v>482.29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32149</v>
      </c>
      <c r="B104">
        <v>482.27</v>
      </c>
      <c r="C104">
        <v>502.33</v>
      </c>
      <c r="D104" t="s">
        <v>55</v>
      </c>
      <c r="E104" t="s">
        <v>56</v>
      </c>
      <c r="F104" t="s">
        <v>57</v>
      </c>
      <c r="G104">
        <v>20.06</v>
      </c>
      <c r="H104">
        <v>0</v>
      </c>
      <c r="K104" t="s">
        <v>58</v>
      </c>
      <c r="L104" t="s">
        <v>59</v>
      </c>
      <c r="M104" t="s">
        <v>60</v>
      </c>
      <c r="O104" t="e">
        <f t="shared" si="13"/>
        <v>#N/A</v>
      </c>
      <c r="P104">
        <f t="shared" si="14"/>
        <v>482.27</v>
      </c>
      <c r="Q104">
        <f t="shared" si="15"/>
        <v>482.27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32150</v>
      </c>
      <c r="B105">
        <v>482.23</v>
      </c>
      <c r="C105">
        <v>502.33</v>
      </c>
      <c r="D105" t="s">
        <v>55</v>
      </c>
      <c r="E105" t="s">
        <v>56</v>
      </c>
      <c r="F105" t="s">
        <v>57</v>
      </c>
      <c r="G105">
        <v>20.1</v>
      </c>
      <c r="H105">
        <v>0</v>
      </c>
      <c r="K105" t="s">
        <v>58</v>
      </c>
      <c r="L105" t="s">
        <v>59</v>
      </c>
      <c r="M105" t="s">
        <v>60</v>
      </c>
      <c r="O105" t="e">
        <f t="shared" si="13"/>
        <v>#N/A</v>
      </c>
      <c r="P105">
        <f t="shared" si="14"/>
        <v>482.23</v>
      </c>
      <c r="Q105">
        <f t="shared" si="15"/>
        <v>482.23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32151</v>
      </c>
      <c r="B106">
        <v>482.22</v>
      </c>
      <c r="C106">
        <v>502.33</v>
      </c>
      <c r="D106" t="s">
        <v>55</v>
      </c>
      <c r="E106" t="s">
        <v>56</v>
      </c>
      <c r="F106" t="s">
        <v>57</v>
      </c>
      <c r="G106">
        <v>20.11</v>
      </c>
      <c r="H106">
        <v>0</v>
      </c>
      <c r="K106" t="s">
        <v>58</v>
      </c>
      <c r="L106" t="s">
        <v>59</v>
      </c>
      <c r="M106" t="s">
        <v>60</v>
      </c>
      <c r="O106" t="e">
        <f t="shared" si="13"/>
        <v>#N/A</v>
      </c>
      <c r="P106">
        <f t="shared" si="14"/>
        <v>482.22</v>
      </c>
      <c r="Q106">
        <f t="shared" si="15"/>
        <v>482.22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32154</v>
      </c>
      <c r="B107">
        <v>482.18</v>
      </c>
      <c r="C107">
        <v>502.33</v>
      </c>
      <c r="D107" t="s">
        <v>55</v>
      </c>
      <c r="E107" t="s">
        <v>56</v>
      </c>
      <c r="F107" t="s">
        <v>57</v>
      </c>
      <c r="G107">
        <v>20.15</v>
      </c>
      <c r="H107">
        <v>0</v>
      </c>
      <c r="K107" t="s">
        <v>58</v>
      </c>
      <c r="L107" t="s">
        <v>59</v>
      </c>
      <c r="M107" t="s">
        <v>60</v>
      </c>
      <c r="O107" t="e">
        <f t="shared" si="13"/>
        <v>#N/A</v>
      </c>
      <c r="P107">
        <f t="shared" si="14"/>
        <v>482.18</v>
      </c>
      <c r="Q107">
        <f t="shared" si="15"/>
        <v>482.18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32157</v>
      </c>
      <c r="B108">
        <v>482.12</v>
      </c>
      <c r="C108">
        <v>502.33</v>
      </c>
      <c r="D108" t="s">
        <v>55</v>
      </c>
      <c r="E108" t="s">
        <v>56</v>
      </c>
      <c r="F108" t="s">
        <v>57</v>
      </c>
      <c r="G108">
        <v>20.21</v>
      </c>
      <c r="H108">
        <v>0</v>
      </c>
      <c r="K108" t="s">
        <v>58</v>
      </c>
      <c r="L108" t="s">
        <v>59</v>
      </c>
      <c r="M108" t="s">
        <v>60</v>
      </c>
      <c r="O108" t="e">
        <f t="shared" si="13"/>
        <v>#N/A</v>
      </c>
      <c r="P108">
        <f t="shared" si="14"/>
        <v>482.12</v>
      </c>
      <c r="Q108">
        <f t="shared" si="15"/>
        <v>482.12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32158</v>
      </c>
      <c r="B109">
        <v>482.1</v>
      </c>
      <c r="C109">
        <v>502.33</v>
      </c>
      <c r="D109" t="s">
        <v>55</v>
      </c>
      <c r="E109" t="s">
        <v>56</v>
      </c>
      <c r="F109" t="s">
        <v>57</v>
      </c>
      <c r="G109">
        <v>20.23</v>
      </c>
      <c r="H109">
        <v>0</v>
      </c>
      <c r="K109" t="s">
        <v>58</v>
      </c>
      <c r="L109" t="s">
        <v>59</v>
      </c>
      <c r="M109" t="s">
        <v>60</v>
      </c>
      <c r="O109" t="e">
        <f t="shared" si="13"/>
        <v>#N/A</v>
      </c>
      <c r="P109">
        <f t="shared" si="14"/>
        <v>482.1</v>
      </c>
      <c r="Q109">
        <f t="shared" si="15"/>
        <v>482.1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32161</v>
      </c>
      <c r="B110">
        <v>482.31</v>
      </c>
      <c r="C110">
        <v>502.33</v>
      </c>
      <c r="D110" t="s">
        <v>55</v>
      </c>
      <c r="E110" t="s">
        <v>56</v>
      </c>
      <c r="F110" t="s">
        <v>57</v>
      </c>
      <c r="G110">
        <v>20.02</v>
      </c>
      <c r="H110">
        <v>0</v>
      </c>
      <c r="K110" t="s">
        <v>58</v>
      </c>
      <c r="L110" t="s">
        <v>59</v>
      </c>
      <c r="M110" t="s">
        <v>60</v>
      </c>
      <c r="O110" t="e">
        <f t="shared" si="13"/>
        <v>#N/A</v>
      </c>
      <c r="P110">
        <f t="shared" si="14"/>
        <v>482.31</v>
      </c>
      <c r="Q110">
        <f t="shared" si="15"/>
        <v>482.31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32162</v>
      </c>
      <c r="B111">
        <v>482.27</v>
      </c>
      <c r="C111">
        <v>502.33</v>
      </c>
      <c r="D111" t="s">
        <v>55</v>
      </c>
      <c r="E111" t="s">
        <v>56</v>
      </c>
      <c r="F111" t="s">
        <v>57</v>
      </c>
      <c r="G111">
        <v>20.06</v>
      </c>
      <c r="H111">
        <v>0</v>
      </c>
      <c r="K111" t="s">
        <v>58</v>
      </c>
      <c r="L111" t="s">
        <v>59</v>
      </c>
      <c r="M111" t="s">
        <v>60</v>
      </c>
      <c r="O111" t="e">
        <f t="shared" si="13"/>
        <v>#N/A</v>
      </c>
      <c r="P111">
        <f t="shared" si="14"/>
        <v>482.27</v>
      </c>
      <c r="Q111">
        <f t="shared" si="15"/>
        <v>482.27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32164</v>
      </c>
      <c r="B112">
        <v>481.38</v>
      </c>
      <c r="C112">
        <v>502.33</v>
      </c>
      <c r="D112" t="s">
        <v>55</v>
      </c>
      <c r="E112" t="s">
        <v>56</v>
      </c>
      <c r="F112" t="s">
        <v>57</v>
      </c>
      <c r="G112">
        <v>20.95</v>
      </c>
      <c r="H112">
        <v>0</v>
      </c>
      <c r="K112" t="s">
        <v>58</v>
      </c>
      <c r="L112" t="s">
        <v>59</v>
      </c>
      <c r="M112" t="s">
        <v>60</v>
      </c>
      <c r="O112" t="e">
        <f t="shared" si="13"/>
        <v>#N/A</v>
      </c>
      <c r="P112">
        <f t="shared" si="14"/>
        <v>481.38</v>
      </c>
      <c r="Q112">
        <f t="shared" si="15"/>
        <v>481.38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32165</v>
      </c>
      <c r="B113">
        <v>482.19</v>
      </c>
      <c r="C113">
        <v>502.33</v>
      </c>
      <c r="D113" t="s">
        <v>55</v>
      </c>
      <c r="E113" t="s">
        <v>56</v>
      </c>
      <c r="F113" t="s">
        <v>57</v>
      </c>
      <c r="G113">
        <v>20.14</v>
      </c>
      <c r="H113">
        <v>0</v>
      </c>
      <c r="K113" t="s">
        <v>58</v>
      </c>
      <c r="L113" t="s">
        <v>59</v>
      </c>
      <c r="M113" t="s">
        <v>60</v>
      </c>
      <c r="O113" t="e">
        <f t="shared" si="13"/>
        <v>#N/A</v>
      </c>
      <c r="P113">
        <f t="shared" si="14"/>
        <v>482.19</v>
      </c>
      <c r="Q113">
        <f t="shared" si="15"/>
        <v>482.19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32168</v>
      </c>
      <c r="B114">
        <v>482.6</v>
      </c>
      <c r="C114">
        <v>502.33</v>
      </c>
      <c r="D114" t="s">
        <v>55</v>
      </c>
      <c r="E114" t="s">
        <v>56</v>
      </c>
      <c r="F114" t="s">
        <v>57</v>
      </c>
      <c r="G114">
        <v>19.73</v>
      </c>
      <c r="H114">
        <v>0</v>
      </c>
      <c r="K114" t="s">
        <v>58</v>
      </c>
      <c r="L114" t="s">
        <v>59</v>
      </c>
      <c r="M114" t="s">
        <v>60</v>
      </c>
      <c r="O114" t="e">
        <f t="shared" si="13"/>
        <v>#N/A</v>
      </c>
      <c r="P114">
        <f t="shared" si="14"/>
        <v>482.6</v>
      </c>
      <c r="Q114">
        <f t="shared" si="15"/>
        <v>482.6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32169</v>
      </c>
      <c r="B115">
        <v>482.37</v>
      </c>
      <c r="C115">
        <v>502.33</v>
      </c>
      <c r="D115" t="s">
        <v>55</v>
      </c>
      <c r="E115" t="s">
        <v>56</v>
      </c>
      <c r="F115" t="s">
        <v>57</v>
      </c>
      <c r="G115">
        <v>19.96</v>
      </c>
      <c r="H115">
        <v>0</v>
      </c>
      <c r="K115" t="s">
        <v>58</v>
      </c>
      <c r="L115" t="s">
        <v>59</v>
      </c>
      <c r="M115" t="s">
        <v>60</v>
      </c>
      <c r="O115" t="e">
        <f t="shared" si="13"/>
        <v>#N/A</v>
      </c>
      <c r="P115">
        <f t="shared" si="14"/>
        <v>482.37</v>
      </c>
      <c r="Q115">
        <f t="shared" si="15"/>
        <v>482.37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32171</v>
      </c>
      <c r="B116">
        <v>482.7</v>
      </c>
      <c r="C116">
        <v>502.33</v>
      </c>
      <c r="D116" t="s">
        <v>55</v>
      </c>
      <c r="E116" t="s">
        <v>56</v>
      </c>
      <c r="F116" t="s">
        <v>57</v>
      </c>
      <c r="G116">
        <v>19.63</v>
      </c>
      <c r="H116">
        <v>0</v>
      </c>
      <c r="K116" t="s">
        <v>58</v>
      </c>
      <c r="L116" t="s">
        <v>59</v>
      </c>
      <c r="M116" t="s">
        <v>60</v>
      </c>
      <c r="O116" t="e">
        <f t="shared" si="13"/>
        <v>#N/A</v>
      </c>
      <c r="P116">
        <f t="shared" si="14"/>
        <v>482.7</v>
      </c>
      <c r="Q116">
        <f t="shared" si="15"/>
        <v>482.7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32172</v>
      </c>
      <c r="B117">
        <v>482.75</v>
      </c>
      <c r="C117">
        <v>502.33</v>
      </c>
      <c r="D117" t="s">
        <v>55</v>
      </c>
      <c r="E117" t="s">
        <v>56</v>
      </c>
      <c r="F117" t="s">
        <v>57</v>
      </c>
      <c r="G117">
        <v>19.58</v>
      </c>
      <c r="H117">
        <v>0</v>
      </c>
      <c r="K117" t="s">
        <v>58</v>
      </c>
      <c r="L117" t="s">
        <v>59</v>
      </c>
      <c r="M117" t="s">
        <v>60</v>
      </c>
      <c r="O117" t="e">
        <f t="shared" si="13"/>
        <v>#N/A</v>
      </c>
      <c r="P117">
        <f t="shared" si="14"/>
        <v>482.75</v>
      </c>
      <c r="Q117">
        <f t="shared" si="15"/>
        <v>482.75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32175</v>
      </c>
      <c r="B118">
        <v>483.68</v>
      </c>
      <c r="C118">
        <v>502.33</v>
      </c>
      <c r="D118" t="s">
        <v>55</v>
      </c>
      <c r="E118" t="s">
        <v>56</v>
      </c>
      <c r="F118" t="s">
        <v>57</v>
      </c>
      <c r="G118">
        <v>18.65</v>
      </c>
      <c r="H118">
        <v>0</v>
      </c>
      <c r="K118" t="s">
        <v>58</v>
      </c>
      <c r="L118" t="s">
        <v>59</v>
      </c>
      <c r="M118" t="s">
        <v>60</v>
      </c>
      <c r="O118" t="e">
        <f t="shared" si="13"/>
        <v>#N/A</v>
      </c>
      <c r="P118">
        <f t="shared" si="14"/>
        <v>483.68</v>
      </c>
      <c r="Q118">
        <f t="shared" si="15"/>
        <v>483.68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32176</v>
      </c>
      <c r="B119">
        <v>483.51</v>
      </c>
      <c r="C119">
        <v>502.33</v>
      </c>
      <c r="D119" t="s">
        <v>55</v>
      </c>
      <c r="E119" t="s">
        <v>56</v>
      </c>
      <c r="F119" t="s">
        <v>57</v>
      </c>
      <c r="G119">
        <v>18.82</v>
      </c>
      <c r="H119">
        <v>0</v>
      </c>
      <c r="K119" t="s">
        <v>58</v>
      </c>
      <c r="L119" t="s">
        <v>59</v>
      </c>
      <c r="M119" t="s">
        <v>60</v>
      </c>
      <c r="O119" t="e">
        <f t="shared" si="13"/>
        <v>#N/A</v>
      </c>
      <c r="P119">
        <f t="shared" si="14"/>
        <v>483.51</v>
      </c>
      <c r="Q119">
        <f t="shared" si="15"/>
        <v>483.51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32178</v>
      </c>
      <c r="B120">
        <v>483.92</v>
      </c>
      <c r="C120">
        <v>502.33</v>
      </c>
      <c r="D120" t="s">
        <v>55</v>
      </c>
      <c r="E120" t="s">
        <v>56</v>
      </c>
      <c r="F120" t="s">
        <v>57</v>
      </c>
      <c r="G120">
        <v>18.41</v>
      </c>
      <c r="H120">
        <v>0</v>
      </c>
      <c r="K120" t="s">
        <v>58</v>
      </c>
      <c r="L120" t="s">
        <v>59</v>
      </c>
      <c r="M120" t="s">
        <v>60</v>
      </c>
      <c r="O120" t="e">
        <f t="shared" si="13"/>
        <v>#N/A</v>
      </c>
      <c r="P120">
        <f t="shared" si="14"/>
        <v>483.92</v>
      </c>
      <c r="Q120">
        <f t="shared" si="15"/>
        <v>483.92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32179</v>
      </c>
      <c r="B121">
        <v>483.12</v>
      </c>
      <c r="C121">
        <v>502.33</v>
      </c>
      <c r="D121" t="s">
        <v>55</v>
      </c>
      <c r="E121" t="s">
        <v>56</v>
      </c>
      <c r="F121" t="s">
        <v>57</v>
      </c>
      <c r="G121">
        <v>19.21</v>
      </c>
      <c r="H121">
        <v>0</v>
      </c>
      <c r="K121" t="s">
        <v>58</v>
      </c>
      <c r="L121" t="s">
        <v>59</v>
      </c>
      <c r="M121" t="s">
        <v>60</v>
      </c>
      <c r="O121" t="e">
        <f t="shared" si="13"/>
        <v>#N/A</v>
      </c>
      <c r="P121">
        <f t="shared" si="14"/>
        <v>483.12</v>
      </c>
      <c r="Q121">
        <f t="shared" si="15"/>
        <v>483.12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32182</v>
      </c>
      <c r="B122">
        <v>484.39</v>
      </c>
      <c r="C122">
        <v>502.33</v>
      </c>
      <c r="D122" t="s">
        <v>55</v>
      </c>
      <c r="E122" t="s">
        <v>56</v>
      </c>
      <c r="F122" t="s">
        <v>57</v>
      </c>
      <c r="G122">
        <v>17.94</v>
      </c>
      <c r="H122">
        <v>0</v>
      </c>
      <c r="K122" t="s">
        <v>58</v>
      </c>
      <c r="L122" t="s">
        <v>59</v>
      </c>
      <c r="M122" t="s">
        <v>60</v>
      </c>
      <c r="O122" t="e">
        <f t="shared" si="13"/>
        <v>#N/A</v>
      </c>
      <c r="P122">
        <f t="shared" si="14"/>
        <v>484.39</v>
      </c>
      <c r="Q122">
        <f t="shared" si="15"/>
        <v>484.39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32183</v>
      </c>
      <c r="B123">
        <v>484.19</v>
      </c>
      <c r="C123">
        <v>502.33</v>
      </c>
      <c r="D123" t="s">
        <v>55</v>
      </c>
      <c r="E123" t="s">
        <v>56</v>
      </c>
      <c r="F123" t="s">
        <v>57</v>
      </c>
      <c r="G123">
        <v>18.14</v>
      </c>
      <c r="H123">
        <v>0</v>
      </c>
      <c r="K123" t="s">
        <v>58</v>
      </c>
      <c r="L123" t="s">
        <v>59</v>
      </c>
      <c r="M123" t="s">
        <v>60</v>
      </c>
      <c r="O123" t="e">
        <f t="shared" si="13"/>
        <v>#N/A</v>
      </c>
      <c r="P123">
        <f t="shared" si="14"/>
        <v>484.19</v>
      </c>
      <c r="Q123">
        <f t="shared" si="15"/>
        <v>484.19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32184</v>
      </c>
      <c r="B124">
        <v>484.7</v>
      </c>
      <c r="C124">
        <v>502.33</v>
      </c>
      <c r="D124" t="s">
        <v>55</v>
      </c>
      <c r="E124" t="s">
        <v>56</v>
      </c>
      <c r="F124" t="s">
        <v>57</v>
      </c>
      <c r="G124">
        <v>17.63</v>
      </c>
      <c r="H124">
        <v>0</v>
      </c>
      <c r="K124" t="s">
        <v>58</v>
      </c>
      <c r="L124" t="s">
        <v>59</v>
      </c>
      <c r="M124" t="s">
        <v>60</v>
      </c>
      <c r="O124" t="e">
        <f t="shared" si="13"/>
        <v>#N/A</v>
      </c>
      <c r="P124">
        <f t="shared" si="14"/>
        <v>484.7</v>
      </c>
      <c r="Q124">
        <f t="shared" si="15"/>
        <v>484.7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32185</v>
      </c>
      <c r="B125">
        <v>484.74</v>
      </c>
      <c r="C125">
        <v>502.33</v>
      </c>
      <c r="D125" t="s">
        <v>55</v>
      </c>
      <c r="E125" t="s">
        <v>56</v>
      </c>
      <c r="F125" t="s">
        <v>57</v>
      </c>
      <c r="G125">
        <v>17.59</v>
      </c>
      <c r="H125">
        <v>0</v>
      </c>
      <c r="K125" t="s">
        <v>58</v>
      </c>
      <c r="L125" t="s">
        <v>59</v>
      </c>
      <c r="M125" t="s">
        <v>60</v>
      </c>
      <c r="O125" t="e">
        <f t="shared" si="13"/>
        <v>#N/A</v>
      </c>
      <c r="P125">
        <f t="shared" si="14"/>
        <v>484.74</v>
      </c>
      <c r="Q125">
        <f t="shared" si="15"/>
        <v>484.74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32189</v>
      </c>
      <c r="B126">
        <v>484.85</v>
      </c>
      <c r="C126">
        <v>502.33</v>
      </c>
      <c r="D126" t="s">
        <v>55</v>
      </c>
      <c r="E126" t="s">
        <v>56</v>
      </c>
      <c r="F126" t="s">
        <v>57</v>
      </c>
      <c r="G126">
        <v>17.48</v>
      </c>
      <c r="H126">
        <v>0</v>
      </c>
      <c r="K126" t="s">
        <v>58</v>
      </c>
      <c r="L126" t="s">
        <v>59</v>
      </c>
      <c r="M126" t="s">
        <v>60</v>
      </c>
      <c r="O126" t="e">
        <f t="shared" si="13"/>
        <v>#N/A</v>
      </c>
      <c r="P126">
        <f t="shared" si="14"/>
        <v>484.85</v>
      </c>
      <c r="Q126">
        <f t="shared" si="15"/>
        <v>484.85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32190</v>
      </c>
      <c r="B127">
        <v>484.83</v>
      </c>
      <c r="C127">
        <v>502.33</v>
      </c>
      <c r="D127" t="s">
        <v>55</v>
      </c>
      <c r="E127" t="s">
        <v>56</v>
      </c>
      <c r="F127" t="s">
        <v>57</v>
      </c>
      <c r="G127">
        <v>17.5</v>
      </c>
      <c r="H127">
        <v>0</v>
      </c>
      <c r="K127" t="s">
        <v>58</v>
      </c>
      <c r="L127" t="s">
        <v>59</v>
      </c>
      <c r="M127" t="s">
        <v>60</v>
      </c>
      <c r="O127" t="e">
        <f t="shared" si="13"/>
        <v>#N/A</v>
      </c>
      <c r="P127">
        <f t="shared" si="14"/>
        <v>484.83</v>
      </c>
      <c r="Q127">
        <f t="shared" si="15"/>
        <v>484.83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32192</v>
      </c>
      <c r="B128">
        <v>484.78</v>
      </c>
      <c r="C128">
        <v>502.33</v>
      </c>
      <c r="D128" t="s">
        <v>55</v>
      </c>
      <c r="E128" t="s">
        <v>56</v>
      </c>
      <c r="F128" t="s">
        <v>57</v>
      </c>
      <c r="G128">
        <v>17.55</v>
      </c>
      <c r="H128">
        <v>0</v>
      </c>
      <c r="K128" t="s">
        <v>58</v>
      </c>
      <c r="L128" t="s">
        <v>59</v>
      </c>
      <c r="M128" t="s">
        <v>60</v>
      </c>
      <c r="O128" t="e">
        <f t="shared" si="13"/>
        <v>#N/A</v>
      </c>
      <c r="P128">
        <f t="shared" si="14"/>
        <v>484.78</v>
      </c>
      <c r="Q128">
        <f t="shared" si="15"/>
        <v>484.78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32202</v>
      </c>
      <c r="B129">
        <v>484.38</v>
      </c>
      <c r="C129">
        <v>502.33</v>
      </c>
      <c r="D129" t="s">
        <v>55</v>
      </c>
      <c r="E129" t="s">
        <v>56</v>
      </c>
      <c r="F129" t="s">
        <v>57</v>
      </c>
      <c r="G129">
        <v>17.95</v>
      </c>
      <c r="H129">
        <v>0</v>
      </c>
      <c r="K129" t="s">
        <v>58</v>
      </c>
      <c r="L129" t="s">
        <v>59</v>
      </c>
      <c r="M129" t="s">
        <v>60</v>
      </c>
      <c r="O129" t="e">
        <f t="shared" si="13"/>
        <v>#N/A</v>
      </c>
      <c r="P129">
        <f t="shared" si="14"/>
        <v>484.38</v>
      </c>
      <c r="Q129">
        <f t="shared" si="15"/>
        <v>484.38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32214</v>
      </c>
      <c r="B130">
        <v>484.64</v>
      </c>
      <c r="C130">
        <v>502.33</v>
      </c>
      <c r="D130" t="s">
        <v>55</v>
      </c>
      <c r="E130" t="s">
        <v>56</v>
      </c>
      <c r="F130" t="s">
        <v>57</v>
      </c>
      <c r="G130">
        <v>17.69</v>
      </c>
      <c r="H130">
        <v>0</v>
      </c>
      <c r="K130" t="s">
        <v>58</v>
      </c>
      <c r="L130" t="s">
        <v>59</v>
      </c>
      <c r="M130" t="s">
        <v>60</v>
      </c>
      <c r="O130" t="e">
        <f t="shared" si="13"/>
        <v>#N/A</v>
      </c>
      <c r="P130">
        <f t="shared" si="14"/>
        <v>484.64</v>
      </c>
      <c r="Q130">
        <f t="shared" si="15"/>
        <v>484.64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32217</v>
      </c>
      <c r="B131">
        <v>484.73</v>
      </c>
      <c r="C131">
        <v>502.33</v>
      </c>
      <c r="D131" t="s">
        <v>55</v>
      </c>
      <c r="E131" t="s">
        <v>56</v>
      </c>
      <c r="F131" t="s">
        <v>57</v>
      </c>
      <c r="G131">
        <v>17.6</v>
      </c>
      <c r="H131">
        <v>0</v>
      </c>
      <c r="K131" t="s">
        <v>58</v>
      </c>
      <c r="L131" t="s">
        <v>59</v>
      </c>
      <c r="M131" t="s">
        <v>60</v>
      </c>
      <c r="O131" t="e">
        <f t="shared" si="13"/>
        <v>#N/A</v>
      </c>
      <c r="P131">
        <f t="shared" si="14"/>
        <v>484.73</v>
      </c>
      <c r="Q131">
        <f t="shared" si="15"/>
        <v>484.73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32246</v>
      </c>
      <c r="B132">
        <v>488.86</v>
      </c>
      <c r="C132">
        <v>502.33</v>
      </c>
      <c r="D132" t="s">
        <v>55</v>
      </c>
      <c r="E132" t="s">
        <v>56</v>
      </c>
      <c r="F132" t="s">
        <v>57</v>
      </c>
      <c r="G132">
        <v>13.47</v>
      </c>
      <c r="H132">
        <v>0</v>
      </c>
      <c r="K132" t="s">
        <v>58</v>
      </c>
      <c r="L132" t="s">
        <v>59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488.86</v>
      </c>
      <c r="Q132">
        <f aca="true" t="shared" si="20" ref="Q132:Q195">IF(ISNA(P132),IF(ISNA(R132),IF(ISNA(S132),"",S132),R132),P132)</f>
        <v>488.86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32251</v>
      </c>
      <c r="B133">
        <v>484.73</v>
      </c>
      <c r="C133">
        <v>502.33</v>
      </c>
      <c r="D133" t="s">
        <v>55</v>
      </c>
      <c r="E133" t="s">
        <v>56</v>
      </c>
      <c r="F133" t="s">
        <v>57</v>
      </c>
      <c r="G133">
        <v>17.6</v>
      </c>
      <c r="H133">
        <v>0</v>
      </c>
      <c r="K133" t="s">
        <v>58</v>
      </c>
      <c r="L133" t="s">
        <v>59</v>
      </c>
      <c r="M133" t="s">
        <v>60</v>
      </c>
      <c r="O133" t="e">
        <f t="shared" si="18"/>
        <v>#N/A</v>
      </c>
      <c r="P133">
        <f t="shared" si="19"/>
        <v>484.73</v>
      </c>
      <c r="Q133">
        <f t="shared" si="20"/>
        <v>484.73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32253</v>
      </c>
      <c r="B134">
        <v>486.68</v>
      </c>
      <c r="C134">
        <v>502.33</v>
      </c>
      <c r="D134" t="s">
        <v>55</v>
      </c>
      <c r="E134" t="s">
        <v>56</v>
      </c>
      <c r="F134" t="s">
        <v>57</v>
      </c>
      <c r="G134">
        <v>15.65</v>
      </c>
      <c r="H134">
        <v>0</v>
      </c>
      <c r="K134" t="s">
        <v>58</v>
      </c>
      <c r="L134" t="s">
        <v>59</v>
      </c>
      <c r="M134" t="s">
        <v>60</v>
      </c>
      <c r="O134" t="e">
        <f t="shared" si="18"/>
        <v>#N/A</v>
      </c>
      <c r="P134">
        <f t="shared" si="19"/>
        <v>486.68</v>
      </c>
      <c r="Q134">
        <f t="shared" si="20"/>
        <v>486.68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32254</v>
      </c>
      <c r="B135">
        <v>486.53</v>
      </c>
      <c r="C135">
        <v>502.33</v>
      </c>
      <c r="D135" t="s">
        <v>55</v>
      </c>
      <c r="E135" t="s">
        <v>56</v>
      </c>
      <c r="F135" t="s">
        <v>57</v>
      </c>
      <c r="G135">
        <v>15.8</v>
      </c>
      <c r="H135">
        <v>0</v>
      </c>
      <c r="K135" t="s">
        <v>58</v>
      </c>
      <c r="L135" t="s">
        <v>59</v>
      </c>
      <c r="M135" t="s">
        <v>60</v>
      </c>
      <c r="O135" t="e">
        <f t="shared" si="18"/>
        <v>#N/A</v>
      </c>
      <c r="P135">
        <f t="shared" si="19"/>
        <v>486.53</v>
      </c>
      <c r="Q135">
        <f t="shared" si="20"/>
        <v>486.53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32257</v>
      </c>
      <c r="B136">
        <v>484.52</v>
      </c>
      <c r="C136">
        <v>502.33</v>
      </c>
      <c r="D136" t="s">
        <v>55</v>
      </c>
      <c r="E136" t="s">
        <v>56</v>
      </c>
      <c r="F136" t="s">
        <v>57</v>
      </c>
      <c r="G136">
        <v>17.81</v>
      </c>
      <c r="H136">
        <v>0</v>
      </c>
      <c r="K136" t="s">
        <v>58</v>
      </c>
      <c r="L136" t="s">
        <v>59</v>
      </c>
      <c r="M136" t="s">
        <v>60</v>
      </c>
      <c r="O136" t="e">
        <f t="shared" si="18"/>
        <v>#N/A</v>
      </c>
      <c r="P136">
        <f t="shared" si="19"/>
        <v>484.52</v>
      </c>
      <c r="Q136">
        <f t="shared" si="20"/>
        <v>484.52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32258</v>
      </c>
      <c r="B137">
        <v>486.53</v>
      </c>
      <c r="C137">
        <v>502.33</v>
      </c>
      <c r="D137" t="s">
        <v>55</v>
      </c>
      <c r="E137" t="s">
        <v>56</v>
      </c>
      <c r="F137" t="s">
        <v>57</v>
      </c>
      <c r="G137">
        <v>15.8</v>
      </c>
      <c r="H137">
        <v>0</v>
      </c>
      <c r="K137" t="s">
        <v>58</v>
      </c>
      <c r="L137" t="s">
        <v>59</v>
      </c>
      <c r="M137" t="s">
        <v>60</v>
      </c>
      <c r="O137" t="e">
        <f t="shared" si="18"/>
        <v>#N/A</v>
      </c>
      <c r="P137">
        <f t="shared" si="19"/>
        <v>486.53</v>
      </c>
      <c r="Q137">
        <f t="shared" si="20"/>
        <v>486.53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32261</v>
      </c>
      <c r="B138">
        <v>486.59</v>
      </c>
      <c r="C138">
        <v>502.33</v>
      </c>
      <c r="D138" t="s">
        <v>55</v>
      </c>
      <c r="E138" t="s">
        <v>56</v>
      </c>
      <c r="F138" t="s">
        <v>57</v>
      </c>
      <c r="G138">
        <v>15.74</v>
      </c>
      <c r="H138">
        <v>0</v>
      </c>
      <c r="K138" t="s">
        <v>58</v>
      </c>
      <c r="L138" t="s">
        <v>59</v>
      </c>
      <c r="M138" t="s">
        <v>60</v>
      </c>
      <c r="O138" t="e">
        <f t="shared" si="18"/>
        <v>#N/A</v>
      </c>
      <c r="P138">
        <f t="shared" si="19"/>
        <v>486.59</v>
      </c>
      <c r="Q138">
        <f t="shared" si="20"/>
        <v>486.59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32268</v>
      </c>
      <c r="B139">
        <v>487.17</v>
      </c>
      <c r="C139">
        <v>502.33</v>
      </c>
      <c r="D139" t="s">
        <v>55</v>
      </c>
      <c r="E139" t="s">
        <v>56</v>
      </c>
      <c r="F139" t="s">
        <v>57</v>
      </c>
      <c r="G139">
        <v>15.16</v>
      </c>
      <c r="H139">
        <v>0</v>
      </c>
      <c r="K139" t="s">
        <v>58</v>
      </c>
      <c r="L139" t="s">
        <v>59</v>
      </c>
      <c r="M139" t="s">
        <v>60</v>
      </c>
      <c r="O139" t="e">
        <f t="shared" si="18"/>
        <v>#N/A</v>
      </c>
      <c r="P139">
        <f t="shared" si="19"/>
        <v>487.17</v>
      </c>
      <c r="Q139">
        <f t="shared" si="20"/>
        <v>487.17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32272</v>
      </c>
      <c r="B140">
        <v>486.68</v>
      </c>
      <c r="C140">
        <v>502.33</v>
      </c>
      <c r="D140" t="s">
        <v>55</v>
      </c>
      <c r="E140" t="s">
        <v>56</v>
      </c>
      <c r="F140" t="s">
        <v>57</v>
      </c>
      <c r="G140">
        <v>15.65</v>
      </c>
      <c r="H140">
        <v>0</v>
      </c>
      <c r="K140" t="s">
        <v>58</v>
      </c>
      <c r="L140" t="s">
        <v>59</v>
      </c>
      <c r="M140" t="s">
        <v>60</v>
      </c>
      <c r="O140" t="e">
        <f t="shared" si="18"/>
        <v>#N/A</v>
      </c>
      <c r="P140">
        <f t="shared" si="19"/>
        <v>486.68</v>
      </c>
      <c r="Q140">
        <f t="shared" si="20"/>
        <v>486.68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32275</v>
      </c>
      <c r="B141">
        <v>487.2</v>
      </c>
      <c r="C141">
        <v>502.33</v>
      </c>
      <c r="D141" t="s">
        <v>55</v>
      </c>
      <c r="E141" t="s">
        <v>56</v>
      </c>
      <c r="F141" t="s">
        <v>57</v>
      </c>
      <c r="G141">
        <v>15.13</v>
      </c>
      <c r="H141">
        <v>0</v>
      </c>
      <c r="K141" t="s">
        <v>58</v>
      </c>
      <c r="L141" t="s">
        <v>59</v>
      </c>
      <c r="M141" t="s">
        <v>60</v>
      </c>
      <c r="O141" t="e">
        <f t="shared" si="18"/>
        <v>#N/A</v>
      </c>
      <c r="P141">
        <f t="shared" si="19"/>
        <v>487.2</v>
      </c>
      <c r="Q141">
        <f t="shared" si="20"/>
        <v>487.2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32282</v>
      </c>
      <c r="B142">
        <v>487.08</v>
      </c>
      <c r="C142">
        <v>502.33</v>
      </c>
      <c r="D142" t="s">
        <v>55</v>
      </c>
      <c r="E142" t="s">
        <v>56</v>
      </c>
      <c r="F142" t="s">
        <v>57</v>
      </c>
      <c r="G142">
        <v>15.25</v>
      </c>
      <c r="H142">
        <v>0</v>
      </c>
      <c r="K142" t="s">
        <v>58</v>
      </c>
      <c r="L142" t="s">
        <v>59</v>
      </c>
      <c r="M142" t="s">
        <v>60</v>
      </c>
      <c r="O142" t="e">
        <f t="shared" si="18"/>
        <v>#N/A</v>
      </c>
      <c r="P142">
        <f t="shared" si="19"/>
        <v>487.08</v>
      </c>
      <c r="Q142">
        <f t="shared" si="20"/>
        <v>487.08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32289</v>
      </c>
      <c r="B143">
        <v>487.04</v>
      </c>
      <c r="C143">
        <v>502.33</v>
      </c>
      <c r="D143" t="s">
        <v>55</v>
      </c>
      <c r="E143" t="s">
        <v>56</v>
      </c>
      <c r="F143" t="s">
        <v>57</v>
      </c>
      <c r="G143">
        <v>15.29</v>
      </c>
      <c r="H143">
        <v>0</v>
      </c>
      <c r="K143" t="s">
        <v>58</v>
      </c>
      <c r="L143" t="s">
        <v>59</v>
      </c>
      <c r="M143" t="s">
        <v>60</v>
      </c>
      <c r="O143" t="e">
        <f t="shared" si="18"/>
        <v>#N/A</v>
      </c>
      <c r="P143">
        <f t="shared" si="19"/>
        <v>487.04</v>
      </c>
      <c r="Q143">
        <f t="shared" si="20"/>
        <v>487.04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32293</v>
      </c>
      <c r="B144">
        <v>487.01</v>
      </c>
      <c r="C144">
        <v>502.33</v>
      </c>
      <c r="D144" t="s">
        <v>55</v>
      </c>
      <c r="E144" t="s">
        <v>56</v>
      </c>
      <c r="F144" t="s">
        <v>57</v>
      </c>
      <c r="G144">
        <v>15.32</v>
      </c>
      <c r="H144">
        <v>0</v>
      </c>
      <c r="K144" t="s">
        <v>58</v>
      </c>
      <c r="L144" t="s">
        <v>59</v>
      </c>
      <c r="M144" t="s">
        <v>60</v>
      </c>
      <c r="O144" t="e">
        <f t="shared" si="18"/>
        <v>#N/A</v>
      </c>
      <c r="P144">
        <f t="shared" si="19"/>
        <v>487.01</v>
      </c>
      <c r="Q144">
        <f t="shared" si="20"/>
        <v>487.01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32303</v>
      </c>
      <c r="B145">
        <v>487.01</v>
      </c>
      <c r="C145">
        <v>502.33</v>
      </c>
      <c r="D145" t="s">
        <v>55</v>
      </c>
      <c r="E145" t="s">
        <v>56</v>
      </c>
      <c r="F145" t="s">
        <v>57</v>
      </c>
      <c r="G145">
        <v>15.32</v>
      </c>
      <c r="H145">
        <v>0</v>
      </c>
      <c r="K145" t="s">
        <v>58</v>
      </c>
      <c r="L145" t="s">
        <v>59</v>
      </c>
      <c r="M145" t="s">
        <v>60</v>
      </c>
      <c r="O145" t="e">
        <f t="shared" si="18"/>
        <v>#N/A</v>
      </c>
      <c r="P145">
        <f t="shared" si="19"/>
        <v>487.01</v>
      </c>
      <c r="Q145">
        <f t="shared" si="20"/>
        <v>487.01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32308</v>
      </c>
      <c r="B146">
        <v>487.02</v>
      </c>
      <c r="C146">
        <v>502.33</v>
      </c>
      <c r="D146" t="s">
        <v>55</v>
      </c>
      <c r="E146" t="s">
        <v>56</v>
      </c>
      <c r="F146" t="s">
        <v>57</v>
      </c>
      <c r="G146">
        <v>15.31</v>
      </c>
      <c r="H146">
        <v>0</v>
      </c>
      <c r="K146" t="s">
        <v>58</v>
      </c>
      <c r="L146" t="s">
        <v>59</v>
      </c>
      <c r="M146" t="s">
        <v>60</v>
      </c>
      <c r="O146" t="e">
        <f t="shared" si="18"/>
        <v>#N/A</v>
      </c>
      <c r="P146">
        <f t="shared" si="19"/>
        <v>487.02</v>
      </c>
      <c r="Q146">
        <f t="shared" si="20"/>
        <v>487.02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32309</v>
      </c>
      <c r="B147">
        <v>487.75</v>
      </c>
      <c r="C147">
        <v>502.33</v>
      </c>
      <c r="D147" t="s">
        <v>55</v>
      </c>
      <c r="E147" t="s">
        <v>56</v>
      </c>
      <c r="F147" t="s">
        <v>57</v>
      </c>
      <c r="G147">
        <v>14.58</v>
      </c>
      <c r="H147">
        <v>0</v>
      </c>
      <c r="K147" t="s">
        <v>58</v>
      </c>
      <c r="L147" t="s">
        <v>59</v>
      </c>
      <c r="M147" t="s">
        <v>60</v>
      </c>
      <c r="O147" t="e">
        <f t="shared" si="18"/>
        <v>#N/A</v>
      </c>
      <c r="P147">
        <f t="shared" si="19"/>
        <v>487.75</v>
      </c>
      <c r="Q147">
        <f t="shared" si="20"/>
        <v>487.75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32310</v>
      </c>
      <c r="B148">
        <v>487.92</v>
      </c>
      <c r="C148">
        <v>502.33</v>
      </c>
      <c r="D148" t="s">
        <v>55</v>
      </c>
      <c r="E148" t="s">
        <v>56</v>
      </c>
      <c r="F148" t="s">
        <v>57</v>
      </c>
      <c r="G148">
        <v>14.41</v>
      </c>
      <c r="H148">
        <v>0</v>
      </c>
      <c r="K148" t="s">
        <v>58</v>
      </c>
      <c r="L148" t="s">
        <v>59</v>
      </c>
      <c r="M148" t="s">
        <v>60</v>
      </c>
      <c r="O148" t="e">
        <f t="shared" si="18"/>
        <v>#N/A</v>
      </c>
      <c r="P148">
        <f t="shared" si="19"/>
        <v>487.92</v>
      </c>
      <c r="Q148">
        <f t="shared" si="20"/>
        <v>487.92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32318</v>
      </c>
      <c r="B149">
        <v>488.9</v>
      </c>
      <c r="C149">
        <v>502.33</v>
      </c>
      <c r="D149" t="s">
        <v>55</v>
      </c>
      <c r="E149" t="s">
        <v>56</v>
      </c>
      <c r="F149" t="s">
        <v>57</v>
      </c>
      <c r="G149">
        <v>13.43</v>
      </c>
      <c r="H149">
        <v>0</v>
      </c>
      <c r="K149" t="s">
        <v>58</v>
      </c>
      <c r="L149" t="s">
        <v>59</v>
      </c>
      <c r="M149" t="s">
        <v>60</v>
      </c>
      <c r="O149" t="e">
        <f t="shared" si="18"/>
        <v>#N/A</v>
      </c>
      <c r="P149">
        <f t="shared" si="19"/>
        <v>488.9</v>
      </c>
      <c r="Q149">
        <f t="shared" si="20"/>
        <v>488.9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32322</v>
      </c>
      <c r="B150">
        <v>488.92</v>
      </c>
      <c r="C150">
        <v>502.33</v>
      </c>
      <c r="D150" t="s">
        <v>55</v>
      </c>
      <c r="E150" t="s">
        <v>56</v>
      </c>
      <c r="F150" t="s">
        <v>57</v>
      </c>
      <c r="G150">
        <v>13.41</v>
      </c>
      <c r="H150">
        <v>0</v>
      </c>
      <c r="K150" t="s">
        <v>58</v>
      </c>
      <c r="L150" t="s">
        <v>59</v>
      </c>
      <c r="M150" t="s">
        <v>60</v>
      </c>
      <c r="O150" t="e">
        <f t="shared" si="18"/>
        <v>#N/A</v>
      </c>
      <c r="P150">
        <f t="shared" si="19"/>
        <v>488.92</v>
      </c>
      <c r="Q150">
        <f t="shared" si="20"/>
        <v>488.92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32325</v>
      </c>
      <c r="B151">
        <v>488.93</v>
      </c>
      <c r="C151">
        <v>502.33</v>
      </c>
      <c r="D151" t="s">
        <v>55</v>
      </c>
      <c r="E151" t="s">
        <v>56</v>
      </c>
      <c r="F151" t="s">
        <v>57</v>
      </c>
      <c r="G151">
        <v>13.4</v>
      </c>
      <c r="H151">
        <v>0</v>
      </c>
      <c r="K151" t="s">
        <v>58</v>
      </c>
      <c r="L151" t="s">
        <v>59</v>
      </c>
      <c r="M151" t="s">
        <v>60</v>
      </c>
      <c r="O151" t="e">
        <f t="shared" si="18"/>
        <v>#N/A</v>
      </c>
      <c r="P151">
        <f t="shared" si="19"/>
        <v>488.93</v>
      </c>
      <c r="Q151">
        <f t="shared" si="20"/>
        <v>488.93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32344</v>
      </c>
      <c r="B152">
        <v>487.98</v>
      </c>
      <c r="C152">
        <v>502.33</v>
      </c>
      <c r="D152" t="s">
        <v>55</v>
      </c>
      <c r="E152" t="s">
        <v>56</v>
      </c>
      <c r="F152" t="s">
        <v>57</v>
      </c>
      <c r="G152">
        <v>14.35</v>
      </c>
      <c r="H152">
        <v>0</v>
      </c>
      <c r="K152" t="s">
        <v>58</v>
      </c>
      <c r="L152" t="s">
        <v>59</v>
      </c>
      <c r="M152" t="s">
        <v>60</v>
      </c>
      <c r="O152" t="e">
        <f t="shared" si="18"/>
        <v>#N/A</v>
      </c>
      <c r="P152">
        <f t="shared" si="19"/>
        <v>487.98</v>
      </c>
      <c r="Q152">
        <f t="shared" si="20"/>
        <v>487.98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32378</v>
      </c>
      <c r="B153">
        <v>485.8</v>
      </c>
      <c r="C153">
        <v>502.33</v>
      </c>
      <c r="D153" t="s">
        <v>55</v>
      </c>
      <c r="E153" t="s">
        <v>56</v>
      </c>
      <c r="F153" t="s">
        <v>57</v>
      </c>
      <c r="G153">
        <v>16.53</v>
      </c>
      <c r="H153">
        <v>0</v>
      </c>
      <c r="K153" t="s">
        <v>58</v>
      </c>
      <c r="L153" t="s">
        <v>59</v>
      </c>
      <c r="M153" t="s">
        <v>60</v>
      </c>
      <c r="O153" t="e">
        <f t="shared" si="18"/>
        <v>#N/A</v>
      </c>
      <c r="P153">
        <f t="shared" si="19"/>
        <v>485.8</v>
      </c>
      <c r="Q153">
        <f t="shared" si="20"/>
        <v>485.8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32381</v>
      </c>
      <c r="B154">
        <v>485.47</v>
      </c>
      <c r="C154">
        <v>502.33</v>
      </c>
      <c r="D154" t="s">
        <v>55</v>
      </c>
      <c r="E154" t="s">
        <v>56</v>
      </c>
      <c r="F154" t="s">
        <v>57</v>
      </c>
      <c r="G154">
        <v>16.86</v>
      </c>
      <c r="H154">
        <v>0</v>
      </c>
      <c r="K154" t="s">
        <v>58</v>
      </c>
      <c r="L154" t="s">
        <v>59</v>
      </c>
      <c r="M154" t="s">
        <v>60</v>
      </c>
      <c r="O154" t="e">
        <f t="shared" si="18"/>
        <v>#N/A</v>
      </c>
      <c r="P154">
        <f t="shared" si="19"/>
        <v>485.47</v>
      </c>
      <c r="Q154">
        <f t="shared" si="20"/>
        <v>485.47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32388</v>
      </c>
      <c r="B155">
        <v>484.91</v>
      </c>
      <c r="C155">
        <v>502.33</v>
      </c>
      <c r="D155" t="s">
        <v>55</v>
      </c>
      <c r="E155" t="s">
        <v>56</v>
      </c>
      <c r="F155" t="s">
        <v>57</v>
      </c>
      <c r="G155">
        <v>17.42</v>
      </c>
      <c r="H155">
        <v>0</v>
      </c>
      <c r="K155" t="s">
        <v>58</v>
      </c>
      <c r="L155" t="s">
        <v>59</v>
      </c>
      <c r="M155" t="s">
        <v>60</v>
      </c>
      <c r="O155" t="e">
        <f t="shared" si="18"/>
        <v>#N/A</v>
      </c>
      <c r="P155">
        <f t="shared" si="19"/>
        <v>484.91</v>
      </c>
      <c r="Q155">
        <f t="shared" si="20"/>
        <v>484.91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32392</v>
      </c>
      <c r="B156">
        <v>485.14</v>
      </c>
      <c r="C156">
        <v>502.33</v>
      </c>
      <c r="D156" t="s">
        <v>55</v>
      </c>
      <c r="E156" t="s">
        <v>56</v>
      </c>
      <c r="F156" t="s">
        <v>57</v>
      </c>
      <c r="G156">
        <v>17.19</v>
      </c>
      <c r="H156">
        <v>0</v>
      </c>
      <c r="K156" t="s">
        <v>58</v>
      </c>
      <c r="L156" t="s">
        <v>59</v>
      </c>
      <c r="M156" t="s">
        <v>60</v>
      </c>
      <c r="O156" t="e">
        <f t="shared" si="18"/>
        <v>#N/A</v>
      </c>
      <c r="P156">
        <f t="shared" si="19"/>
        <v>485.14</v>
      </c>
      <c r="Q156">
        <f t="shared" si="20"/>
        <v>485.14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32401</v>
      </c>
      <c r="B157">
        <v>484.62</v>
      </c>
      <c r="C157">
        <v>502.33</v>
      </c>
      <c r="D157" t="s">
        <v>55</v>
      </c>
      <c r="E157" t="s">
        <v>56</v>
      </c>
      <c r="F157" t="s">
        <v>57</v>
      </c>
      <c r="G157">
        <v>17.71</v>
      </c>
      <c r="H157">
        <v>0</v>
      </c>
      <c r="K157" t="s">
        <v>58</v>
      </c>
      <c r="L157" t="s">
        <v>59</v>
      </c>
      <c r="M157" t="s">
        <v>60</v>
      </c>
      <c r="O157" t="e">
        <f t="shared" si="18"/>
        <v>#N/A</v>
      </c>
      <c r="P157">
        <f t="shared" si="19"/>
        <v>484.62</v>
      </c>
      <c r="Q157">
        <f t="shared" si="20"/>
        <v>484.62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32406</v>
      </c>
      <c r="B158">
        <v>484.59</v>
      </c>
      <c r="C158">
        <v>502.33</v>
      </c>
      <c r="D158" t="s">
        <v>55</v>
      </c>
      <c r="E158" t="s">
        <v>56</v>
      </c>
      <c r="F158" t="s">
        <v>57</v>
      </c>
      <c r="G158">
        <v>17.74</v>
      </c>
      <c r="H158">
        <v>0</v>
      </c>
      <c r="K158" t="s">
        <v>58</v>
      </c>
      <c r="L158" t="s">
        <v>59</v>
      </c>
      <c r="M158" t="s">
        <v>60</v>
      </c>
      <c r="O158" t="e">
        <f t="shared" si="18"/>
        <v>#N/A</v>
      </c>
      <c r="P158">
        <f t="shared" si="19"/>
        <v>484.59</v>
      </c>
      <c r="Q158">
        <f t="shared" si="20"/>
        <v>484.59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32421</v>
      </c>
      <c r="B159">
        <v>484.1</v>
      </c>
      <c r="C159">
        <v>502.33</v>
      </c>
      <c r="D159" t="s">
        <v>55</v>
      </c>
      <c r="E159" t="s">
        <v>56</v>
      </c>
      <c r="F159" t="s">
        <v>57</v>
      </c>
      <c r="G159">
        <v>18.23</v>
      </c>
      <c r="H159">
        <v>0</v>
      </c>
      <c r="K159" t="s">
        <v>58</v>
      </c>
      <c r="L159" t="s">
        <v>59</v>
      </c>
      <c r="M159" t="s">
        <v>60</v>
      </c>
      <c r="O159" t="e">
        <f t="shared" si="18"/>
        <v>#N/A</v>
      </c>
      <c r="P159">
        <f t="shared" si="19"/>
        <v>484.1</v>
      </c>
      <c r="Q159">
        <f t="shared" si="20"/>
        <v>484.1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32426</v>
      </c>
      <c r="B160">
        <v>483.92</v>
      </c>
      <c r="C160">
        <v>502.33</v>
      </c>
      <c r="D160" t="s">
        <v>55</v>
      </c>
      <c r="E160" t="s">
        <v>56</v>
      </c>
      <c r="F160" t="s">
        <v>57</v>
      </c>
      <c r="G160">
        <v>18.41</v>
      </c>
      <c r="H160">
        <v>0</v>
      </c>
      <c r="K160" t="s">
        <v>58</v>
      </c>
      <c r="L160" t="s">
        <v>59</v>
      </c>
      <c r="M160" t="s">
        <v>60</v>
      </c>
      <c r="O160" t="e">
        <f t="shared" si="18"/>
        <v>#N/A</v>
      </c>
      <c r="P160">
        <f t="shared" si="19"/>
        <v>483.92</v>
      </c>
      <c r="Q160">
        <f t="shared" si="20"/>
        <v>483.92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32434</v>
      </c>
      <c r="B161">
        <v>483.78</v>
      </c>
      <c r="C161">
        <v>502.33</v>
      </c>
      <c r="D161" t="s">
        <v>55</v>
      </c>
      <c r="E161" t="s">
        <v>56</v>
      </c>
      <c r="F161" t="s">
        <v>57</v>
      </c>
      <c r="G161">
        <v>18.55</v>
      </c>
      <c r="H161">
        <v>0</v>
      </c>
      <c r="K161" t="s">
        <v>58</v>
      </c>
      <c r="L161" t="s">
        <v>59</v>
      </c>
      <c r="M161" t="s">
        <v>60</v>
      </c>
      <c r="O161" t="e">
        <f t="shared" si="18"/>
        <v>#N/A</v>
      </c>
      <c r="P161">
        <f t="shared" si="19"/>
        <v>483.78</v>
      </c>
      <c r="Q161">
        <f t="shared" si="20"/>
        <v>483.78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32437</v>
      </c>
      <c r="B162">
        <v>483.83</v>
      </c>
      <c r="C162">
        <v>502.33</v>
      </c>
      <c r="D162" t="s">
        <v>55</v>
      </c>
      <c r="E162" t="s">
        <v>56</v>
      </c>
      <c r="F162" t="s">
        <v>57</v>
      </c>
      <c r="G162">
        <v>18.5</v>
      </c>
      <c r="H162">
        <v>0</v>
      </c>
      <c r="K162" t="s">
        <v>58</v>
      </c>
      <c r="L162" t="s">
        <v>59</v>
      </c>
      <c r="M162" t="s">
        <v>60</v>
      </c>
      <c r="O162" t="e">
        <f t="shared" si="18"/>
        <v>#N/A</v>
      </c>
      <c r="P162">
        <f t="shared" si="19"/>
        <v>483.83</v>
      </c>
      <c r="Q162">
        <f t="shared" si="20"/>
        <v>483.83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32454</v>
      </c>
      <c r="B163">
        <v>483.3</v>
      </c>
      <c r="C163">
        <v>502.33</v>
      </c>
      <c r="D163" t="s">
        <v>55</v>
      </c>
      <c r="E163" t="s">
        <v>56</v>
      </c>
      <c r="F163" t="s">
        <v>57</v>
      </c>
      <c r="G163">
        <v>19.03</v>
      </c>
      <c r="H163">
        <v>0</v>
      </c>
      <c r="K163" t="s">
        <v>58</v>
      </c>
      <c r="L163" t="s">
        <v>59</v>
      </c>
      <c r="M163" t="s">
        <v>60</v>
      </c>
      <c r="O163" t="e">
        <f t="shared" si="18"/>
        <v>#N/A</v>
      </c>
      <c r="P163">
        <f t="shared" si="19"/>
        <v>483.3</v>
      </c>
      <c r="Q163">
        <f t="shared" si="20"/>
        <v>483.3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32458</v>
      </c>
      <c r="B164">
        <v>483.23</v>
      </c>
      <c r="C164">
        <v>502.33</v>
      </c>
      <c r="D164" t="s">
        <v>55</v>
      </c>
      <c r="E164" t="s">
        <v>56</v>
      </c>
      <c r="F164" t="s">
        <v>57</v>
      </c>
      <c r="G164">
        <v>19.1</v>
      </c>
      <c r="H164">
        <v>0</v>
      </c>
      <c r="K164" t="s">
        <v>58</v>
      </c>
      <c r="L164" t="s">
        <v>61</v>
      </c>
      <c r="M164" t="s">
        <v>60</v>
      </c>
      <c r="N164" t="s">
        <v>62</v>
      </c>
      <c r="O164" t="e">
        <f t="shared" si="18"/>
        <v>#N/A</v>
      </c>
      <c r="P164">
        <f t="shared" si="19"/>
        <v>483.23</v>
      </c>
      <c r="Q164">
        <f t="shared" si="20"/>
        <v>483.23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32463</v>
      </c>
      <c r="B165">
        <v>483.13</v>
      </c>
      <c r="C165">
        <v>502.33</v>
      </c>
      <c r="D165" t="s">
        <v>55</v>
      </c>
      <c r="E165" t="s">
        <v>56</v>
      </c>
      <c r="F165" t="s">
        <v>57</v>
      </c>
      <c r="G165">
        <v>19.2</v>
      </c>
      <c r="H165">
        <v>0</v>
      </c>
      <c r="K165" t="s">
        <v>58</v>
      </c>
      <c r="L165" t="s">
        <v>59</v>
      </c>
      <c r="M165" t="s">
        <v>60</v>
      </c>
      <c r="O165" t="e">
        <f t="shared" si="18"/>
        <v>#N/A</v>
      </c>
      <c r="P165">
        <f t="shared" si="19"/>
        <v>483.13</v>
      </c>
      <c r="Q165">
        <f t="shared" si="20"/>
        <v>483.13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32465</v>
      </c>
      <c r="B166">
        <v>483.08</v>
      </c>
      <c r="C166">
        <v>502.33</v>
      </c>
      <c r="D166" t="s">
        <v>55</v>
      </c>
      <c r="E166" t="s">
        <v>56</v>
      </c>
      <c r="F166" t="s">
        <v>57</v>
      </c>
      <c r="G166">
        <v>19.25</v>
      </c>
      <c r="H166">
        <v>0</v>
      </c>
      <c r="K166" t="s">
        <v>58</v>
      </c>
      <c r="L166" t="s">
        <v>59</v>
      </c>
      <c r="M166" t="s">
        <v>60</v>
      </c>
      <c r="O166" t="e">
        <f t="shared" si="18"/>
        <v>#N/A</v>
      </c>
      <c r="P166">
        <f t="shared" si="19"/>
        <v>483.08</v>
      </c>
      <c r="Q166">
        <f t="shared" si="20"/>
        <v>483.08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32468</v>
      </c>
      <c r="B167">
        <v>482.99</v>
      </c>
      <c r="C167">
        <v>502.33</v>
      </c>
      <c r="D167" t="s">
        <v>55</v>
      </c>
      <c r="E167" t="s">
        <v>56</v>
      </c>
      <c r="F167" t="s">
        <v>57</v>
      </c>
      <c r="G167">
        <v>19.34</v>
      </c>
      <c r="H167">
        <v>0</v>
      </c>
      <c r="K167" t="s">
        <v>58</v>
      </c>
      <c r="L167" t="s">
        <v>59</v>
      </c>
      <c r="M167" t="s">
        <v>60</v>
      </c>
      <c r="O167" t="e">
        <f t="shared" si="18"/>
        <v>#N/A</v>
      </c>
      <c r="P167">
        <f t="shared" si="19"/>
        <v>482.99</v>
      </c>
      <c r="Q167">
        <f t="shared" si="20"/>
        <v>482.99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32470</v>
      </c>
      <c r="B168">
        <v>482.97</v>
      </c>
      <c r="C168">
        <v>502.33</v>
      </c>
      <c r="D168" t="s">
        <v>55</v>
      </c>
      <c r="E168" t="s">
        <v>56</v>
      </c>
      <c r="F168" t="s">
        <v>57</v>
      </c>
      <c r="G168">
        <v>19.36</v>
      </c>
      <c r="H168">
        <v>0</v>
      </c>
      <c r="K168" t="s">
        <v>58</v>
      </c>
      <c r="L168" t="s">
        <v>59</v>
      </c>
      <c r="M168" t="s">
        <v>60</v>
      </c>
      <c r="O168" t="e">
        <f t="shared" si="18"/>
        <v>#N/A</v>
      </c>
      <c r="P168">
        <f t="shared" si="19"/>
        <v>482.97</v>
      </c>
      <c r="Q168">
        <f t="shared" si="20"/>
        <v>482.97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32477</v>
      </c>
      <c r="B169">
        <v>482.76</v>
      </c>
      <c r="C169">
        <v>502.33</v>
      </c>
      <c r="D169" t="s">
        <v>55</v>
      </c>
      <c r="E169" t="s">
        <v>56</v>
      </c>
      <c r="F169" t="s">
        <v>57</v>
      </c>
      <c r="G169">
        <v>19.57</v>
      </c>
      <c r="H169">
        <v>0</v>
      </c>
      <c r="K169" t="s">
        <v>58</v>
      </c>
      <c r="L169" t="s">
        <v>59</v>
      </c>
      <c r="M169" t="s">
        <v>60</v>
      </c>
      <c r="O169" t="e">
        <f t="shared" si="18"/>
        <v>#N/A</v>
      </c>
      <c r="P169">
        <f t="shared" si="19"/>
        <v>482.76</v>
      </c>
      <c r="Q169">
        <f t="shared" si="20"/>
        <v>482.76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32489</v>
      </c>
      <c r="B170">
        <v>482.52</v>
      </c>
      <c r="C170">
        <v>502.33</v>
      </c>
      <c r="D170" t="s">
        <v>55</v>
      </c>
      <c r="E170" t="s">
        <v>56</v>
      </c>
      <c r="F170" t="s">
        <v>57</v>
      </c>
      <c r="G170">
        <v>19.81</v>
      </c>
      <c r="H170">
        <v>0</v>
      </c>
      <c r="K170" t="s">
        <v>58</v>
      </c>
      <c r="L170" t="s">
        <v>59</v>
      </c>
      <c r="M170" t="s">
        <v>60</v>
      </c>
      <c r="O170" t="e">
        <f t="shared" si="18"/>
        <v>#N/A</v>
      </c>
      <c r="P170">
        <f t="shared" si="19"/>
        <v>482.52</v>
      </c>
      <c r="Q170">
        <f t="shared" si="20"/>
        <v>482.52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32490</v>
      </c>
      <c r="B171">
        <v>482.5</v>
      </c>
      <c r="C171">
        <v>502.33</v>
      </c>
      <c r="D171" t="s">
        <v>55</v>
      </c>
      <c r="E171" t="s">
        <v>56</v>
      </c>
      <c r="F171" t="s">
        <v>57</v>
      </c>
      <c r="G171">
        <v>19.83</v>
      </c>
      <c r="H171">
        <v>0</v>
      </c>
      <c r="K171" t="s">
        <v>58</v>
      </c>
      <c r="L171" t="s">
        <v>59</v>
      </c>
      <c r="M171" t="s">
        <v>60</v>
      </c>
      <c r="O171" t="e">
        <f t="shared" si="18"/>
        <v>#N/A</v>
      </c>
      <c r="P171">
        <f t="shared" si="19"/>
        <v>482.5</v>
      </c>
      <c r="Q171">
        <f t="shared" si="20"/>
        <v>482.5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32498</v>
      </c>
      <c r="B172">
        <v>482.43</v>
      </c>
      <c r="C172">
        <v>502.33</v>
      </c>
      <c r="D172" t="s">
        <v>55</v>
      </c>
      <c r="E172" t="s">
        <v>56</v>
      </c>
      <c r="F172" t="s">
        <v>57</v>
      </c>
      <c r="G172">
        <v>19.9</v>
      </c>
      <c r="H172">
        <v>0</v>
      </c>
      <c r="K172" t="s">
        <v>58</v>
      </c>
      <c r="L172" t="s">
        <v>59</v>
      </c>
      <c r="M172" t="s">
        <v>60</v>
      </c>
      <c r="O172" t="e">
        <f t="shared" si="18"/>
        <v>#N/A</v>
      </c>
      <c r="P172">
        <f t="shared" si="19"/>
        <v>482.43</v>
      </c>
      <c r="Q172">
        <f t="shared" si="20"/>
        <v>482.43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32518</v>
      </c>
      <c r="B173">
        <v>481.97</v>
      </c>
      <c r="C173">
        <v>502.33</v>
      </c>
      <c r="D173" t="s">
        <v>55</v>
      </c>
      <c r="E173" t="s">
        <v>56</v>
      </c>
      <c r="F173" t="s">
        <v>57</v>
      </c>
      <c r="G173">
        <v>20.36</v>
      </c>
      <c r="H173">
        <v>0</v>
      </c>
      <c r="K173" t="s">
        <v>58</v>
      </c>
      <c r="L173" t="s">
        <v>59</v>
      </c>
      <c r="M173" t="s">
        <v>60</v>
      </c>
      <c r="O173" t="e">
        <f t="shared" si="18"/>
        <v>#N/A</v>
      </c>
      <c r="P173">
        <f t="shared" si="19"/>
        <v>481.97</v>
      </c>
      <c r="Q173">
        <f t="shared" si="20"/>
        <v>481.97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32525</v>
      </c>
      <c r="B174">
        <v>481.9</v>
      </c>
      <c r="C174">
        <v>502.33</v>
      </c>
      <c r="D174" t="s">
        <v>55</v>
      </c>
      <c r="E174" t="s">
        <v>56</v>
      </c>
      <c r="F174" t="s">
        <v>57</v>
      </c>
      <c r="G174">
        <v>20.43</v>
      </c>
      <c r="H174">
        <v>0</v>
      </c>
      <c r="K174" t="s">
        <v>58</v>
      </c>
      <c r="L174" t="s">
        <v>59</v>
      </c>
      <c r="M174" t="s">
        <v>60</v>
      </c>
      <c r="O174" t="e">
        <f t="shared" si="18"/>
        <v>#N/A</v>
      </c>
      <c r="P174">
        <f t="shared" si="19"/>
        <v>481.9</v>
      </c>
      <c r="Q174">
        <f t="shared" si="20"/>
        <v>481.9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32528</v>
      </c>
      <c r="B175">
        <v>481.85</v>
      </c>
      <c r="C175">
        <v>502.33</v>
      </c>
      <c r="D175" t="s">
        <v>55</v>
      </c>
      <c r="E175" t="s">
        <v>56</v>
      </c>
      <c r="F175" t="s">
        <v>57</v>
      </c>
      <c r="G175">
        <v>20.48</v>
      </c>
      <c r="H175">
        <v>0</v>
      </c>
      <c r="K175" t="s">
        <v>58</v>
      </c>
      <c r="L175" t="s">
        <v>59</v>
      </c>
      <c r="M175" t="s">
        <v>60</v>
      </c>
      <c r="O175" t="e">
        <f t="shared" si="18"/>
        <v>#N/A</v>
      </c>
      <c r="P175">
        <f t="shared" si="19"/>
        <v>481.85</v>
      </c>
      <c r="Q175">
        <f t="shared" si="20"/>
        <v>481.85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32532</v>
      </c>
      <c r="B176">
        <v>481.79</v>
      </c>
      <c r="C176">
        <v>502.33</v>
      </c>
      <c r="D176" t="s">
        <v>55</v>
      </c>
      <c r="E176" t="s">
        <v>56</v>
      </c>
      <c r="F176" t="s">
        <v>57</v>
      </c>
      <c r="G176">
        <v>20.54</v>
      </c>
      <c r="H176">
        <v>0</v>
      </c>
      <c r="K176" t="s">
        <v>58</v>
      </c>
      <c r="L176" t="s">
        <v>59</v>
      </c>
      <c r="M176" t="s">
        <v>60</v>
      </c>
      <c r="O176" t="e">
        <f t="shared" si="18"/>
        <v>#N/A</v>
      </c>
      <c r="P176">
        <f t="shared" si="19"/>
        <v>481.79</v>
      </c>
      <c r="Q176">
        <f t="shared" si="20"/>
        <v>481.79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32533</v>
      </c>
      <c r="B177">
        <v>481.79</v>
      </c>
      <c r="C177">
        <v>502.33</v>
      </c>
      <c r="D177" t="s">
        <v>55</v>
      </c>
      <c r="E177" t="s">
        <v>56</v>
      </c>
      <c r="F177" t="s">
        <v>57</v>
      </c>
      <c r="G177">
        <v>20.54</v>
      </c>
      <c r="H177">
        <v>0</v>
      </c>
      <c r="K177" t="s">
        <v>58</v>
      </c>
      <c r="L177" t="s">
        <v>59</v>
      </c>
      <c r="M177" t="s">
        <v>60</v>
      </c>
      <c r="O177" t="e">
        <f t="shared" si="18"/>
        <v>#N/A</v>
      </c>
      <c r="P177">
        <f t="shared" si="19"/>
        <v>481.79</v>
      </c>
      <c r="Q177">
        <f t="shared" si="20"/>
        <v>481.79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32535</v>
      </c>
      <c r="B178">
        <v>481.79</v>
      </c>
      <c r="C178">
        <v>502.33</v>
      </c>
      <c r="D178" t="s">
        <v>55</v>
      </c>
      <c r="E178" t="s">
        <v>56</v>
      </c>
      <c r="F178" t="s">
        <v>57</v>
      </c>
      <c r="G178">
        <v>20.54</v>
      </c>
      <c r="H178">
        <v>0</v>
      </c>
      <c r="K178" t="s">
        <v>58</v>
      </c>
      <c r="L178" t="s">
        <v>59</v>
      </c>
      <c r="M178" t="s">
        <v>60</v>
      </c>
      <c r="O178" t="e">
        <f t="shared" si="18"/>
        <v>#N/A</v>
      </c>
      <c r="P178">
        <f t="shared" si="19"/>
        <v>481.79</v>
      </c>
      <c r="Q178">
        <f t="shared" si="20"/>
        <v>481.79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32539</v>
      </c>
      <c r="B179">
        <v>481.68</v>
      </c>
      <c r="C179">
        <v>502.33</v>
      </c>
      <c r="D179" t="s">
        <v>55</v>
      </c>
      <c r="E179" t="s">
        <v>56</v>
      </c>
      <c r="F179" t="s">
        <v>57</v>
      </c>
      <c r="G179">
        <v>20.65</v>
      </c>
      <c r="H179">
        <v>0</v>
      </c>
      <c r="K179" t="s">
        <v>58</v>
      </c>
      <c r="L179" t="s">
        <v>59</v>
      </c>
      <c r="M179" t="s">
        <v>60</v>
      </c>
      <c r="O179" t="e">
        <f t="shared" si="18"/>
        <v>#N/A</v>
      </c>
      <c r="P179">
        <f t="shared" si="19"/>
        <v>481.68</v>
      </c>
      <c r="Q179">
        <f t="shared" si="20"/>
        <v>481.68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32540</v>
      </c>
      <c r="B180">
        <v>481.68</v>
      </c>
      <c r="C180">
        <v>502.33</v>
      </c>
      <c r="D180" t="s">
        <v>55</v>
      </c>
      <c r="E180" t="s">
        <v>56</v>
      </c>
      <c r="F180" t="s">
        <v>57</v>
      </c>
      <c r="G180">
        <v>20.65</v>
      </c>
      <c r="H180">
        <v>0</v>
      </c>
      <c r="K180" t="s">
        <v>58</v>
      </c>
      <c r="L180" t="s">
        <v>59</v>
      </c>
      <c r="M180" t="s">
        <v>60</v>
      </c>
      <c r="O180" t="e">
        <f t="shared" si="18"/>
        <v>#N/A</v>
      </c>
      <c r="P180">
        <f t="shared" si="19"/>
        <v>481.68</v>
      </c>
      <c r="Q180">
        <f t="shared" si="20"/>
        <v>481.68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32542</v>
      </c>
      <c r="B181">
        <v>481.64</v>
      </c>
      <c r="C181">
        <v>502.33</v>
      </c>
      <c r="D181" t="s">
        <v>55</v>
      </c>
      <c r="E181" t="s">
        <v>56</v>
      </c>
      <c r="F181" t="s">
        <v>57</v>
      </c>
      <c r="G181">
        <v>20.69</v>
      </c>
      <c r="H181">
        <v>0</v>
      </c>
      <c r="K181" t="s">
        <v>58</v>
      </c>
      <c r="L181" t="s">
        <v>59</v>
      </c>
      <c r="M181" t="s">
        <v>60</v>
      </c>
      <c r="O181" t="e">
        <f t="shared" si="18"/>
        <v>#N/A</v>
      </c>
      <c r="P181">
        <f t="shared" si="19"/>
        <v>481.64</v>
      </c>
      <c r="Q181">
        <f t="shared" si="20"/>
        <v>481.64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32546</v>
      </c>
      <c r="B182">
        <v>481.57</v>
      </c>
      <c r="C182">
        <v>502.33</v>
      </c>
      <c r="D182" t="s">
        <v>55</v>
      </c>
      <c r="E182" t="s">
        <v>56</v>
      </c>
      <c r="F182" t="s">
        <v>57</v>
      </c>
      <c r="G182">
        <v>20.76</v>
      </c>
      <c r="H182">
        <v>0</v>
      </c>
      <c r="K182" t="s">
        <v>58</v>
      </c>
      <c r="L182" t="s">
        <v>59</v>
      </c>
      <c r="M182" t="s">
        <v>60</v>
      </c>
      <c r="O182" t="e">
        <f t="shared" si="18"/>
        <v>#N/A</v>
      </c>
      <c r="P182">
        <f t="shared" si="19"/>
        <v>481.57</v>
      </c>
      <c r="Q182">
        <f t="shared" si="20"/>
        <v>481.57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32549</v>
      </c>
      <c r="B183">
        <v>481.52</v>
      </c>
      <c r="C183">
        <v>502.33</v>
      </c>
      <c r="D183" t="s">
        <v>55</v>
      </c>
      <c r="E183" t="s">
        <v>56</v>
      </c>
      <c r="F183" t="s">
        <v>57</v>
      </c>
      <c r="G183">
        <v>20.81</v>
      </c>
      <c r="H183">
        <v>0</v>
      </c>
      <c r="K183" t="s">
        <v>58</v>
      </c>
      <c r="L183" t="s">
        <v>59</v>
      </c>
      <c r="M183" t="s">
        <v>60</v>
      </c>
      <c r="O183" t="e">
        <f t="shared" si="18"/>
        <v>#N/A</v>
      </c>
      <c r="P183">
        <f t="shared" si="19"/>
        <v>481.52</v>
      </c>
      <c r="Q183">
        <f t="shared" si="20"/>
        <v>481.52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32560</v>
      </c>
      <c r="B184">
        <v>481.57</v>
      </c>
      <c r="C184">
        <v>502.33</v>
      </c>
      <c r="D184" t="s">
        <v>55</v>
      </c>
      <c r="E184" t="s">
        <v>56</v>
      </c>
      <c r="F184" t="s">
        <v>57</v>
      </c>
      <c r="G184">
        <v>20.76</v>
      </c>
      <c r="H184">
        <v>0</v>
      </c>
      <c r="K184" t="s">
        <v>58</v>
      </c>
      <c r="L184" t="s">
        <v>59</v>
      </c>
      <c r="M184" t="s">
        <v>60</v>
      </c>
      <c r="O184" t="e">
        <f t="shared" si="18"/>
        <v>#N/A</v>
      </c>
      <c r="P184">
        <f t="shared" si="19"/>
        <v>481.57</v>
      </c>
      <c r="Q184">
        <f t="shared" si="20"/>
        <v>481.57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32563</v>
      </c>
      <c r="B185">
        <v>481.52</v>
      </c>
      <c r="C185">
        <v>502.33</v>
      </c>
      <c r="D185" t="s">
        <v>55</v>
      </c>
      <c r="E185" t="s">
        <v>56</v>
      </c>
      <c r="F185" t="s">
        <v>57</v>
      </c>
      <c r="G185">
        <v>20.81</v>
      </c>
      <c r="H185">
        <v>0</v>
      </c>
      <c r="K185" t="s">
        <v>58</v>
      </c>
      <c r="L185" t="s">
        <v>59</v>
      </c>
      <c r="M185" t="s">
        <v>60</v>
      </c>
      <c r="O185" t="e">
        <f t="shared" si="18"/>
        <v>#N/A</v>
      </c>
      <c r="P185">
        <f t="shared" si="19"/>
        <v>481.52</v>
      </c>
      <c r="Q185">
        <f t="shared" si="20"/>
        <v>481.52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32567</v>
      </c>
      <c r="B186">
        <v>482.41</v>
      </c>
      <c r="C186">
        <v>502.33</v>
      </c>
      <c r="D186" t="s">
        <v>55</v>
      </c>
      <c r="E186" t="s">
        <v>56</v>
      </c>
      <c r="F186" t="s">
        <v>57</v>
      </c>
      <c r="G186">
        <v>19.92</v>
      </c>
      <c r="H186">
        <v>0</v>
      </c>
      <c r="K186" t="s">
        <v>58</v>
      </c>
      <c r="L186" t="s">
        <v>59</v>
      </c>
      <c r="M186" t="s">
        <v>60</v>
      </c>
      <c r="O186" t="e">
        <f t="shared" si="18"/>
        <v>#N/A</v>
      </c>
      <c r="P186">
        <f t="shared" si="19"/>
        <v>482.41</v>
      </c>
      <c r="Q186">
        <f t="shared" si="20"/>
        <v>482.41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32568</v>
      </c>
      <c r="B187">
        <v>481.6</v>
      </c>
      <c r="C187">
        <v>502.33</v>
      </c>
      <c r="D187" t="s">
        <v>55</v>
      </c>
      <c r="E187" t="s">
        <v>56</v>
      </c>
      <c r="F187" t="s">
        <v>57</v>
      </c>
      <c r="G187">
        <v>20.73</v>
      </c>
      <c r="H187">
        <v>0</v>
      </c>
      <c r="K187" t="s">
        <v>58</v>
      </c>
      <c r="L187" t="s">
        <v>59</v>
      </c>
      <c r="M187" t="s">
        <v>60</v>
      </c>
      <c r="O187" t="e">
        <f t="shared" si="18"/>
        <v>#N/A</v>
      </c>
      <c r="P187">
        <f t="shared" si="19"/>
        <v>481.6</v>
      </c>
      <c r="Q187">
        <f t="shared" si="20"/>
        <v>481.6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32574</v>
      </c>
      <c r="B188">
        <v>482.01</v>
      </c>
      <c r="C188">
        <v>502.33</v>
      </c>
      <c r="D188" t="s">
        <v>55</v>
      </c>
      <c r="E188" t="s">
        <v>56</v>
      </c>
      <c r="F188" t="s">
        <v>57</v>
      </c>
      <c r="G188">
        <v>20.32</v>
      </c>
      <c r="H188">
        <v>0</v>
      </c>
      <c r="K188" t="s">
        <v>58</v>
      </c>
      <c r="L188" t="s">
        <v>59</v>
      </c>
      <c r="M188" t="s">
        <v>60</v>
      </c>
      <c r="O188" t="e">
        <f t="shared" si="18"/>
        <v>#N/A</v>
      </c>
      <c r="P188">
        <f t="shared" si="19"/>
        <v>482.01</v>
      </c>
      <c r="Q188">
        <f t="shared" si="20"/>
        <v>482.01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32582</v>
      </c>
      <c r="B189">
        <v>481.34</v>
      </c>
      <c r="C189">
        <v>502.33</v>
      </c>
      <c r="D189" t="s">
        <v>55</v>
      </c>
      <c r="E189" t="s">
        <v>56</v>
      </c>
      <c r="F189" t="s">
        <v>57</v>
      </c>
      <c r="G189">
        <v>20.99</v>
      </c>
      <c r="H189">
        <v>0</v>
      </c>
      <c r="K189" t="s">
        <v>58</v>
      </c>
      <c r="L189" t="s">
        <v>59</v>
      </c>
      <c r="M189" t="s">
        <v>60</v>
      </c>
      <c r="O189" t="e">
        <f t="shared" si="18"/>
        <v>#N/A</v>
      </c>
      <c r="P189">
        <f t="shared" si="19"/>
        <v>481.34</v>
      </c>
      <c r="Q189">
        <f t="shared" si="20"/>
        <v>481.34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32597</v>
      </c>
      <c r="B190">
        <v>481.31</v>
      </c>
      <c r="C190">
        <v>502.33</v>
      </c>
      <c r="D190" t="s">
        <v>55</v>
      </c>
      <c r="E190" t="s">
        <v>56</v>
      </c>
      <c r="F190" t="s">
        <v>57</v>
      </c>
      <c r="G190">
        <v>21.02</v>
      </c>
      <c r="H190">
        <v>0</v>
      </c>
      <c r="K190" t="s">
        <v>58</v>
      </c>
      <c r="L190" t="s">
        <v>59</v>
      </c>
      <c r="M190" t="s">
        <v>60</v>
      </c>
      <c r="O190" t="e">
        <f t="shared" si="18"/>
        <v>#N/A</v>
      </c>
      <c r="P190">
        <f t="shared" si="19"/>
        <v>481.31</v>
      </c>
      <c r="Q190">
        <f t="shared" si="20"/>
        <v>481.31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32637</v>
      </c>
      <c r="B191">
        <v>481.79</v>
      </c>
      <c r="C191">
        <v>502.33</v>
      </c>
      <c r="D191" t="s">
        <v>55</v>
      </c>
      <c r="E191" t="s">
        <v>56</v>
      </c>
      <c r="F191" t="s">
        <v>57</v>
      </c>
      <c r="G191">
        <v>20.54</v>
      </c>
      <c r="H191">
        <v>0</v>
      </c>
      <c r="K191" t="s">
        <v>58</v>
      </c>
      <c r="L191" t="s">
        <v>59</v>
      </c>
      <c r="M191" t="s">
        <v>60</v>
      </c>
      <c r="O191" t="e">
        <f t="shared" si="18"/>
        <v>#N/A</v>
      </c>
      <c r="P191">
        <f t="shared" si="19"/>
        <v>481.79</v>
      </c>
      <c r="Q191">
        <f t="shared" si="20"/>
        <v>481.79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32644</v>
      </c>
      <c r="B192">
        <v>481.76</v>
      </c>
      <c r="C192">
        <v>502.33</v>
      </c>
      <c r="D192" t="s">
        <v>55</v>
      </c>
      <c r="E192" t="s">
        <v>56</v>
      </c>
      <c r="F192" t="s">
        <v>57</v>
      </c>
      <c r="G192">
        <v>20.57</v>
      </c>
      <c r="H192">
        <v>0</v>
      </c>
      <c r="K192" t="s">
        <v>58</v>
      </c>
      <c r="L192" t="s">
        <v>59</v>
      </c>
      <c r="M192" t="s">
        <v>60</v>
      </c>
      <c r="O192" t="e">
        <f t="shared" si="18"/>
        <v>#N/A</v>
      </c>
      <c r="P192">
        <f t="shared" si="19"/>
        <v>481.76</v>
      </c>
      <c r="Q192">
        <f t="shared" si="20"/>
        <v>481.76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32657</v>
      </c>
      <c r="B193">
        <v>482.02</v>
      </c>
      <c r="C193">
        <v>502.33</v>
      </c>
      <c r="D193" t="s">
        <v>55</v>
      </c>
      <c r="E193" t="s">
        <v>56</v>
      </c>
      <c r="F193" t="s">
        <v>57</v>
      </c>
      <c r="G193">
        <v>20.31</v>
      </c>
      <c r="H193">
        <v>0</v>
      </c>
      <c r="K193" t="s">
        <v>58</v>
      </c>
      <c r="L193" t="s">
        <v>59</v>
      </c>
      <c r="M193" t="s">
        <v>60</v>
      </c>
      <c r="O193" t="e">
        <f t="shared" si="18"/>
        <v>#N/A</v>
      </c>
      <c r="P193">
        <f t="shared" si="19"/>
        <v>482.02</v>
      </c>
      <c r="Q193">
        <f t="shared" si="20"/>
        <v>482.02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32748</v>
      </c>
      <c r="B194">
        <v>481.99</v>
      </c>
      <c r="C194">
        <v>502.33</v>
      </c>
      <c r="D194" t="s">
        <v>55</v>
      </c>
      <c r="E194" t="s">
        <v>56</v>
      </c>
      <c r="F194" t="s">
        <v>57</v>
      </c>
      <c r="G194">
        <v>20.34</v>
      </c>
      <c r="H194">
        <v>0</v>
      </c>
      <c r="K194" t="s">
        <v>58</v>
      </c>
      <c r="L194" t="s">
        <v>59</v>
      </c>
      <c r="M194" t="s">
        <v>60</v>
      </c>
      <c r="O194" t="e">
        <f t="shared" si="18"/>
        <v>#N/A</v>
      </c>
      <c r="P194">
        <f t="shared" si="19"/>
        <v>481.99</v>
      </c>
      <c r="Q194">
        <f t="shared" si="20"/>
        <v>481.99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32756</v>
      </c>
      <c r="B195">
        <v>481.98</v>
      </c>
      <c r="C195">
        <v>502.33</v>
      </c>
      <c r="D195" t="s">
        <v>55</v>
      </c>
      <c r="E195" t="s">
        <v>56</v>
      </c>
      <c r="F195" t="s">
        <v>57</v>
      </c>
      <c r="G195">
        <v>20.35</v>
      </c>
      <c r="H195">
        <v>0</v>
      </c>
      <c r="K195" t="s">
        <v>58</v>
      </c>
      <c r="L195" t="s">
        <v>59</v>
      </c>
      <c r="M195" t="s">
        <v>60</v>
      </c>
      <c r="O195" t="e">
        <f t="shared" si="18"/>
        <v>#N/A</v>
      </c>
      <c r="P195">
        <f t="shared" si="19"/>
        <v>481.98</v>
      </c>
      <c r="Q195">
        <f t="shared" si="20"/>
        <v>481.98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32778</v>
      </c>
      <c r="B196">
        <v>481.71</v>
      </c>
      <c r="C196">
        <v>502.33</v>
      </c>
      <c r="D196" t="s">
        <v>55</v>
      </c>
      <c r="E196" t="s">
        <v>56</v>
      </c>
      <c r="F196" t="s">
        <v>57</v>
      </c>
      <c r="G196">
        <v>20.62</v>
      </c>
      <c r="H196">
        <v>0</v>
      </c>
      <c r="K196" t="s">
        <v>58</v>
      </c>
      <c r="L196" t="s">
        <v>59</v>
      </c>
      <c r="M196" t="s">
        <v>60</v>
      </c>
      <c r="O196" t="e">
        <f aca="true" t="shared" si="23" ref="O196:O259">IF(EXACT(E196,"Nivel Dinámico"),IF(B196=0,NA(),B196),NA())</f>
        <v>#N/A</v>
      </c>
      <c r="P196">
        <f aca="true" t="shared" si="24" ref="P196:P259">IF(AND(EXACT(E196,"Nivel Estático"),NOT(EXACT(F196,"SONDA AUTOMÁTICA"))),IF(B196=0,NA(),B196),NA())</f>
        <v>481.71</v>
      </c>
      <c r="Q196">
        <f aca="true" t="shared" si="25" ref="Q196:Q259">IF(ISNA(P196),IF(ISNA(R196),IF(ISNA(S196),"",S196),R196),P196)</f>
        <v>481.71</v>
      </c>
      <c r="R196" s="10" t="e">
        <f aca="true" t="shared" si="26" ref="R196:R259">IF(EXACT(E196,"Extrapolado"),IF(B196=0,NA(),B196),NA())</f>
        <v>#N/A</v>
      </c>
      <c r="S196" s="2" t="e">
        <f aca="true" t="shared" si="27" ref="S196:S259">IF(EXACT(F196,"SONDA AUTOMÁTICA"),IF(B196=0,NA(),B196),NA())</f>
        <v>#N/A</v>
      </c>
    </row>
    <row r="197" spans="1:19" ht="12.75">
      <c r="A197" s="1">
        <v>32807</v>
      </c>
      <c r="B197">
        <v>481.64</v>
      </c>
      <c r="C197">
        <v>502.33</v>
      </c>
      <c r="D197" t="s">
        <v>55</v>
      </c>
      <c r="E197" t="s">
        <v>56</v>
      </c>
      <c r="F197" t="s">
        <v>57</v>
      </c>
      <c r="G197">
        <v>20.69</v>
      </c>
      <c r="H197">
        <v>0</v>
      </c>
      <c r="K197" t="s">
        <v>58</v>
      </c>
      <c r="L197" t="s">
        <v>59</v>
      </c>
      <c r="M197" t="s">
        <v>60</v>
      </c>
      <c r="O197" t="e">
        <f t="shared" si="23"/>
        <v>#N/A</v>
      </c>
      <c r="P197">
        <f t="shared" si="24"/>
        <v>481.64</v>
      </c>
      <c r="Q197">
        <f t="shared" si="25"/>
        <v>481.64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32842</v>
      </c>
      <c r="B198">
        <v>481.6</v>
      </c>
      <c r="C198">
        <v>502.33</v>
      </c>
      <c r="D198" t="s">
        <v>55</v>
      </c>
      <c r="E198" t="s">
        <v>56</v>
      </c>
      <c r="F198" t="s">
        <v>57</v>
      </c>
      <c r="G198">
        <v>20.73</v>
      </c>
      <c r="H198">
        <v>0</v>
      </c>
      <c r="K198" t="s">
        <v>58</v>
      </c>
      <c r="L198" t="s">
        <v>59</v>
      </c>
      <c r="M198" t="s">
        <v>60</v>
      </c>
      <c r="O198" t="e">
        <f t="shared" si="23"/>
        <v>#N/A</v>
      </c>
      <c r="P198">
        <f t="shared" si="24"/>
        <v>481.6</v>
      </c>
      <c r="Q198">
        <f t="shared" si="25"/>
        <v>481.6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32877</v>
      </c>
      <c r="B199">
        <v>481.83</v>
      </c>
      <c r="C199">
        <v>502.33</v>
      </c>
      <c r="D199" t="s">
        <v>55</v>
      </c>
      <c r="E199" t="s">
        <v>56</v>
      </c>
      <c r="F199" t="s">
        <v>57</v>
      </c>
      <c r="G199">
        <v>20.5</v>
      </c>
      <c r="H199">
        <v>0</v>
      </c>
      <c r="K199" t="s">
        <v>58</v>
      </c>
      <c r="L199" t="s">
        <v>59</v>
      </c>
      <c r="M199" t="s">
        <v>60</v>
      </c>
      <c r="O199" t="e">
        <f t="shared" si="23"/>
        <v>#N/A</v>
      </c>
      <c r="P199">
        <f t="shared" si="24"/>
        <v>481.83</v>
      </c>
      <c r="Q199">
        <f t="shared" si="25"/>
        <v>481.83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32906</v>
      </c>
      <c r="B200">
        <v>481.14</v>
      </c>
      <c r="C200">
        <v>502.33</v>
      </c>
      <c r="D200" t="s">
        <v>55</v>
      </c>
      <c r="E200" t="s">
        <v>56</v>
      </c>
      <c r="F200" t="s">
        <v>57</v>
      </c>
      <c r="G200">
        <v>21.19</v>
      </c>
      <c r="H200">
        <v>0</v>
      </c>
      <c r="K200" t="s">
        <v>58</v>
      </c>
      <c r="L200" t="s">
        <v>59</v>
      </c>
      <c r="M200" t="s">
        <v>60</v>
      </c>
      <c r="O200" t="e">
        <f t="shared" si="23"/>
        <v>#N/A</v>
      </c>
      <c r="P200">
        <f t="shared" si="24"/>
        <v>481.14</v>
      </c>
      <c r="Q200">
        <f t="shared" si="25"/>
        <v>481.14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32940</v>
      </c>
      <c r="B201">
        <v>481.47</v>
      </c>
      <c r="C201">
        <v>502.33</v>
      </c>
      <c r="D201" t="s">
        <v>55</v>
      </c>
      <c r="E201" t="s">
        <v>56</v>
      </c>
      <c r="F201" t="s">
        <v>57</v>
      </c>
      <c r="G201">
        <v>20.86</v>
      </c>
      <c r="H201">
        <v>0</v>
      </c>
      <c r="K201" t="s">
        <v>58</v>
      </c>
      <c r="L201" t="s">
        <v>59</v>
      </c>
      <c r="M201" t="s">
        <v>60</v>
      </c>
      <c r="O201" t="e">
        <f t="shared" si="23"/>
        <v>#N/A</v>
      </c>
      <c r="P201">
        <f t="shared" si="24"/>
        <v>481.47</v>
      </c>
      <c r="Q201">
        <f t="shared" si="25"/>
        <v>481.47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32968</v>
      </c>
      <c r="B202">
        <v>481.71</v>
      </c>
      <c r="C202">
        <v>502.33</v>
      </c>
      <c r="D202" t="s">
        <v>55</v>
      </c>
      <c r="E202" t="s">
        <v>56</v>
      </c>
      <c r="F202" t="s">
        <v>57</v>
      </c>
      <c r="G202">
        <v>20.62</v>
      </c>
      <c r="H202">
        <v>0</v>
      </c>
      <c r="K202" t="s">
        <v>58</v>
      </c>
      <c r="L202" t="s">
        <v>59</v>
      </c>
      <c r="M202" t="s">
        <v>60</v>
      </c>
      <c r="O202" t="e">
        <f t="shared" si="23"/>
        <v>#N/A</v>
      </c>
      <c r="P202">
        <f t="shared" si="24"/>
        <v>481.71</v>
      </c>
      <c r="Q202">
        <f t="shared" si="25"/>
        <v>481.71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32996</v>
      </c>
      <c r="B203">
        <v>481.77</v>
      </c>
      <c r="C203">
        <v>502.33</v>
      </c>
      <c r="D203" t="s">
        <v>55</v>
      </c>
      <c r="E203" t="s">
        <v>56</v>
      </c>
      <c r="F203" t="s">
        <v>57</v>
      </c>
      <c r="G203">
        <v>20.56</v>
      </c>
      <c r="H203">
        <v>0</v>
      </c>
      <c r="K203" t="s">
        <v>58</v>
      </c>
      <c r="L203" t="s">
        <v>59</v>
      </c>
      <c r="M203" t="s">
        <v>60</v>
      </c>
      <c r="O203" t="e">
        <f t="shared" si="23"/>
        <v>#N/A</v>
      </c>
      <c r="P203">
        <f t="shared" si="24"/>
        <v>481.77</v>
      </c>
      <c r="Q203">
        <f t="shared" si="25"/>
        <v>481.77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33024</v>
      </c>
      <c r="B204">
        <v>482.18</v>
      </c>
      <c r="C204">
        <v>502.33</v>
      </c>
      <c r="D204" t="s">
        <v>55</v>
      </c>
      <c r="E204" t="s">
        <v>56</v>
      </c>
      <c r="F204" t="s">
        <v>57</v>
      </c>
      <c r="G204">
        <v>20.15</v>
      </c>
      <c r="H204">
        <v>0</v>
      </c>
      <c r="K204" t="s">
        <v>58</v>
      </c>
      <c r="L204" t="s">
        <v>59</v>
      </c>
      <c r="M204" t="s">
        <v>60</v>
      </c>
      <c r="O204" t="e">
        <f t="shared" si="23"/>
        <v>#N/A</v>
      </c>
      <c r="P204">
        <f t="shared" si="24"/>
        <v>482.18</v>
      </c>
      <c r="Q204">
        <f t="shared" si="25"/>
        <v>482.18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33053</v>
      </c>
      <c r="B205">
        <v>482.65</v>
      </c>
      <c r="C205">
        <v>502.33</v>
      </c>
      <c r="D205" t="s">
        <v>55</v>
      </c>
      <c r="E205" t="s">
        <v>56</v>
      </c>
      <c r="F205" t="s">
        <v>57</v>
      </c>
      <c r="G205">
        <v>19.68</v>
      </c>
      <c r="H205">
        <v>0</v>
      </c>
      <c r="K205" t="s">
        <v>58</v>
      </c>
      <c r="L205" t="s">
        <v>59</v>
      </c>
      <c r="M205" t="s">
        <v>60</v>
      </c>
      <c r="O205" t="e">
        <f t="shared" si="23"/>
        <v>#N/A</v>
      </c>
      <c r="P205">
        <f t="shared" si="24"/>
        <v>482.65</v>
      </c>
      <c r="Q205">
        <f t="shared" si="25"/>
        <v>482.65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33087</v>
      </c>
      <c r="B206">
        <v>481.59</v>
      </c>
      <c r="C206">
        <v>502.33</v>
      </c>
      <c r="D206" t="s">
        <v>55</v>
      </c>
      <c r="E206" t="s">
        <v>56</v>
      </c>
      <c r="F206" t="s">
        <v>57</v>
      </c>
      <c r="G206">
        <v>20.74</v>
      </c>
      <c r="H206">
        <v>0</v>
      </c>
      <c r="K206" t="s">
        <v>58</v>
      </c>
      <c r="L206" t="s">
        <v>59</v>
      </c>
      <c r="M206" t="s">
        <v>60</v>
      </c>
      <c r="O206" t="e">
        <f t="shared" si="23"/>
        <v>#N/A</v>
      </c>
      <c r="P206">
        <f t="shared" si="24"/>
        <v>481.59</v>
      </c>
      <c r="Q206">
        <f t="shared" si="25"/>
        <v>481.59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33122</v>
      </c>
      <c r="B207">
        <v>481.12</v>
      </c>
      <c r="C207">
        <v>502.33</v>
      </c>
      <c r="D207" t="s">
        <v>55</v>
      </c>
      <c r="E207" t="s">
        <v>56</v>
      </c>
      <c r="F207" t="s">
        <v>57</v>
      </c>
      <c r="G207">
        <v>21.21</v>
      </c>
      <c r="H207">
        <v>0</v>
      </c>
      <c r="K207" t="s">
        <v>58</v>
      </c>
      <c r="L207" t="s">
        <v>59</v>
      </c>
      <c r="M207" t="s">
        <v>60</v>
      </c>
      <c r="O207" t="e">
        <f t="shared" si="23"/>
        <v>#N/A</v>
      </c>
      <c r="P207">
        <f t="shared" si="24"/>
        <v>481.12</v>
      </c>
      <c r="Q207">
        <f t="shared" si="25"/>
        <v>481.12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33151</v>
      </c>
      <c r="B208">
        <v>482.31</v>
      </c>
      <c r="C208">
        <v>502.33</v>
      </c>
      <c r="D208" t="s">
        <v>55</v>
      </c>
      <c r="E208" t="s">
        <v>56</v>
      </c>
      <c r="F208" t="s">
        <v>57</v>
      </c>
      <c r="G208">
        <v>20.02</v>
      </c>
      <c r="H208">
        <v>0</v>
      </c>
      <c r="K208" t="s">
        <v>58</v>
      </c>
      <c r="L208" t="s">
        <v>59</v>
      </c>
      <c r="M208" t="s">
        <v>60</v>
      </c>
      <c r="O208" t="e">
        <f t="shared" si="23"/>
        <v>#N/A</v>
      </c>
      <c r="P208">
        <f t="shared" si="24"/>
        <v>482.31</v>
      </c>
      <c r="Q208">
        <f t="shared" si="25"/>
        <v>482.31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33186</v>
      </c>
      <c r="B209">
        <v>485.15</v>
      </c>
      <c r="C209">
        <v>502.33</v>
      </c>
      <c r="D209" t="s">
        <v>55</v>
      </c>
      <c r="E209" t="s">
        <v>56</v>
      </c>
      <c r="F209" t="s">
        <v>57</v>
      </c>
      <c r="G209">
        <v>17.18</v>
      </c>
      <c r="H209">
        <v>0</v>
      </c>
      <c r="K209" t="s">
        <v>58</v>
      </c>
      <c r="L209" t="s">
        <v>59</v>
      </c>
      <c r="M209" t="s">
        <v>60</v>
      </c>
      <c r="O209" t="e">
        <f t="shared" si="23"/>
        <v>#N/A</v>
      </c>
      <c r="P209">
        <f t="shared" si="24"/>
        <v>485.15</v>
      </c>
      <c r="Q209">
        <f t="shared" si="25"/>
        <v>485.15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33212</v>
      </c>
      <c r="B210">
        <v>483.07</v>
      </c>
      <c r="C210">
        <v>502.33</v>
      </c>
      <c r="D210" t="s">
        <v>55</v>
      </c>
      <c r="E210" t="s">
        <v>56</v>
      </c>
      <c r="F210" t="s">
        <v>57</v>
      </c>
      <c r="G210">
        <v>19.26</v>
      </c>
      <c r="H210">
        <v>0</v>
      </c>
      <c r="K210" t="s">
        <v>58</v>
      </c>
      <c r="L210" t="s">
        <v>59</v>
      </c>
      <c r="M210" t="s">
        <v>60</v>
      </c>
      <c r="O210" t="e">
        <f t="shared" si="23"/>
        <v>#N/A</v>
      </c>
      <c r="P210">
        <f t="shared" si="24"/>
        <v>483.07</v>
      </c>
      <c r="Q210">
        <f t="shared" si="25"/>
        <v>483.07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33248</v>
      </c>
      <c r="B211">
        <v>481.3</v>
      </c>
      <c r="C211">
        <v>502.33</v>
      </c>
      <c r="D211" t="s">
        <v>55</v>
      </c>
      <c r="E211" t="s">
        <v>56</v>
      </c>
      <c r="F211" t="s">
        <v>57</v>
      </c>
      <c r="G211">
        <v>21.03</v>
      </c>
      <c r="H211">
        <v>0</v>
      </c>
      <c r="K211" t="s">
        <v>58</v>
      </c>
      <c r="L211" t="s">
        <v>59</v>
      </c>
      <c r="M211" t="s">
        <v>60</v>
      </c>
      <c r="O211" t="e">
        <f t="shared" si="23"/>
        <v>#N/A</v>
      </c>
      <c r="P211">
        <f t="shared" si="24"/>
        <v>481.3</v>
      </c>
      <c r="Q211">
        <f t="shared" si="25"/>
        <v>481.3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33276</v>
      </c>
      <c r="B212">
        <v>481.42</v>
      </c>
      <c r="C212">
        <v>502.33</v>
      </c>
      <c r="D212" t="s">
        <v>55</v>
      </c>
      <c r="E212" t="s">
        <v>56</v>
      </c>
      <c r="F212" t="s">
        <v>57</v>
      </c>
      <c r="G212">
        <v>20.91</v>
      </c>
      <c r="H212">
        <v>0</v>
      </c>
      <c r="K212" t="s">
        <v>58</v>
      </c>
      <c r="L212" t="s">
        <v>59</v>
      </c>
      <c r="M212" t="s">
        <v>60</v>
      </c>
      <c r="O212" t="e">
        <f t="shared" si="23"/>
        <v>#N/A</v>
      </c>
      <c r="P212">
        <f t="shared" si="24"/>
        <v>481.42</v>
      </c>
      <c r="Q212">
        <f t="shared" si="25"/>
        <v>481.42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33319</v>
      </c>
      <c r="B213">
        <v>482.06</v>
      </c>
      <c r="C213">
        <v>502.33</v>
      </c>
      <c r="D213" t="s">
        <v>55</v>
      </c>
      <c r="E213" t="s">
        <v>56</v>
      </c>
      <c r="F213" t="s">
        <v>57</v>
      </c>
      <c r="G213">
        <v>20.27</v>
      </c>
      <c r="H213">
        <v>0</v>
      </c>
      <c r="K213" t="s">
        <v>58</v>
      </c>
      <c r="L213" t="s">
        <v>59</v>
      </c>
      <c r="M213" t="s">
        <v>60</v>
      </c>
      <c r="O213" t="e">
        <f t="shared" si="23"/>
        <v>#N/A</v>
      </c>
      <c r="P213">
        <f t="shared" si="24"/>
        <v>482.06</v>
      </c>
      <c r="Q213">
        <f t="shared" si="25"/>
        <v>482.06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33354</v>
      </c>
      <c r="B214">
        <v>485.43</v>
      </c>
      <c r="C214">
        <v>502.33</v>
      </c>
      <c r="D214" t="s">
        <v>55</v>
      </c>
      <c r="E214" t="s">
        <v>56</v>
      </c>
      <c r="F214" t="s">
        <v>57</v>
      </c>
      <c r="G214">
        <v>16.9</v>
      </c>
      <c r="H214">
        <v>0</v>
      </c>
      <c r="K214" t="s">
        <v>58</v>
      </c>
      <c r="L214" t="s">
        <v>59</v>
      </c>
      <c r="M214" t="s">
        <v>60</v>
      </c>
      <c r="O214" t="e">
        <f t="shared" si="23"/>
        <v>#N/A</v>
      </c>
      <c r="P214">
        <f t="shared" si="24"/>
        <v>485.43</v>
      </c>
      <c r="Q214">
        <f t="shared" si="25"/>
        <v>485.43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33386</v>
      </c>
      <c r="B215">
        <v>485.88</v>
      </c>
      <c r="C215">
        <v>502.33</v>
      </c>
      <c r="D215" t="s">
        <v>55</v>
      </c>
      <c r="E215" t="s">
        <v>56</v>
      </c>
      <c r="F215" t="s">
        <v>57</v>
      </c>
      <c r="G215">
        <v>16.45</v>
      </c>
      <c r="H215">
        <v>0</v>
      </c>
      <c r="K215" t="s">
        <v>58</v>
      </c>
      <c r="L215" t="s">
        <v>59</v>
      </c>
      <c r="M215" t="s">
        <v>60</v>
      </c>
      <c r="O215" t="e">
        <f t="shared" si="23"/>
        <v>#N/A</v>
      </c>
      <c r="P215">
        <f t="shared" si="24"/>
        <v>485.88</v>
      </c>
      <c r="Q215">
        <f t="shared" si="25"/>
        <v>485.88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33416</v>
      </c>
      <c r="B216">
        <v>484.78</v>
      </c>
      <c r="C216">
        <v>502.33</v>
      </c>
      <c r="D216" t="s">
        <v>55</v>
      </c>
      <c r="E216" t="s">
        <v>56</v>
      </c>
      <c r="F216" t="s">
        <v>57</v>
      </c>
      <c r="G216">
        <v>17.55</v>
      </c>
      <c r="H216">
        <v>0</v>
      </c>
      <c r="K216" t="s">
        <v>58</v>
      </c>
      <c r="L216" t="s">
        <v>59</v>
      </c>
      <c r="M216" t="s">
        <v>60</v>
      </c>
      <c r="O216" t="e">
        <f t="shared" si="23"/>
        <v>#N/A</v>
      </c>
      <c r="P216">
        <f t="shared" si="24"/>
        <v>484.78</v>
      </c>
      <c r="Q216">
        <f t="shared" si="25"/>
        <v>484.78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33442</v>
      </c>
      <c r="B217">
        <v>484.11</v>
      </c>
      <c r="C217">
        <v>502.33</v>
      </c>
      <c r="D217" t="s">
        <v>55</v>
      </c>
      <c r="E217" t="s">
        <v>56</v>
      </c>
      <c r="F217" t="s">
        <v>57</v>
      </c>
      <c r="G217">
        <v>18.22</v>
      </c>
      <c r="H217">
        <v>0</v>
      </c>
      <c r="K217" t="s">
        <v>58</v>
      </c>
      <c r="L217" t="s">
        <v>59</v>
      </c>
      <c r="M217" t="s">
        <v>60</v>
      </c>
      <c r="O217" t="e">
        <f t="shared" si="23"/>
        <v>#N/A</v>
      </c>
      <c r="P217">
        <f t="shared" si="24"/>
        <v>484.11</v>
      </c>
      <c r="Q217">
        <f t="shared" si="25"/>
        <v>484.11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33470</v>
      </c>
      <c r="B218">
        <v>483.78</v>
      </c>
      <c r="C218">
        <v>502.33</v>
      </c>
      <c r="D218" t="s">
        <v>55</v>
      </c>
      <c r="E218" t="s">
        <v>56</v>
      </c>
      <c r="F218" t="s">
        <v>57</v>
      </c>
      <c r="G218">
        <v>18.55</v>
      </c>
      <c r="H218">
        <v>0</v>
      </c>
      <c r="K218" t="s">
        <v>58</v>
      </c>
      <c r="L218" t="s">
        <v>59</v>
      </c>
      <c r="M218" t="s">
        <v>60</v>
      </c>
      <c r="O218" t="e">
        <f t="shared" si="23"/>
        <v>#N/A</v>
      </c>
      <c r="P218">
        <f t="shared" si="24"/>
        <v>483.78</v>
      </c>
      <c r="Q218">
        <f t="shared" si="25"/>
        <v>483.78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33508</v>
      </c>
      <c r="B219">
        <v>483.36</v>
      </c>
      <c r="C219">
        <v>502.33</v>
      </c>
      <c r="D219" t="s">
        <v>55</v>
      </c>
      <c r="E219" t="s">
        <v>56</v>
      </c>
      <c r="F219" t="s">
        <v>57</v>
      </c>
      <c r="G219">
        <v>18.97</v>
      </c>
      <c r="H219">
        <v>0</v>
      </c>
      <c r="K219" t="s">
        <v>58</v>
      </c>
      <c r="L219" t="s">
        <v>59</v>
      </c>
      <c r="M219" t="s">
        <v>60</v>
      </c>
      <c r="O219" t="e">
        <f t="shared" si="23"/>
        <v>#N/A</v>
      </c>
      <c r="P219">
        <f t="shared" si="24"/>
        <v>483.36</v>
      </c>
      <c r="Q219">
        <f t="shared" si="25"/>
        <v>483.36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33536</v>
      </c>
      <c r="B220">
        <v>483.02</v>
      </c>
      <c r="C220">
        <v>502.33</v>
      </c>
      <c r="D220" t="s">
        <v>55</v>
      </c>
      <c r="E220" t="s">
        <v>56</v>
      </c>
      <c r="F220" t="s">
        <v>57</v>
      </c>
      <c r="G220">
        <v>19.31</v>
      </c>
      <c r="H220">
        <v>0</v>
      </c>
      <c r="K220" t="s">
        <v>58</v>
      </c>
      <c r="L220" t="s">
        <v>59</v>
      </c>
      <c r="M220" t="s">
        <v>60</v>
      </c>
      <c r="O220" t="e">
        <f t="shared" si="23"/>
        <v>#N/A</v>
      </c>
      <c r="P220">
        <f t="shared" si="24"/>
        <v>483.02</v>
      </c>
      <c r="Q220">
        <f t="shared" si="25"/>
        <v>483.02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33626</v>
      </c>
      <c r="B221">
        <v>482.88</v>
      </c>
      <c r="C221">
        <v>502.33</v>
      </c>
      <c r="D221" t="s">
        <v>55</v>
      </c>
      <c r="E221" t="s">
        <v>56</v>
      </c>
      <c r="F221" t="s">
        <v>57</v>
      </c>
      <c r="G221">
        <v>19.45</v>
      </c>
      <c r="H221">
        <v>0</v>
      </c>
      <c r="K221" t="s">
        <v>58</v>
      </c>
      <c r="L221" t="s">
        <v>59</v>
      </c>
      <c r="M221" t="s">
        <v>60</v>
      </c>
      <c r="O221" t="e">
        <f t="shared" si="23"/>
        <v>#N/A</v>
      </c>
      <c r="P221">
        <f t="shared" si="24"/>
        <v>482.88</v>
      </c>
      <c r="Q221">
        <f t="shared" si="25"/>
        <v>482.88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33729</v>
      </c>
      <c r="B222">
        <v>483.74</v>
      </c>
      <c r="C222">
        <v>502.33</v>
      </c>
      <c r="D222" t="s">
        <v>55</v>
      </c>
      <c r="E222" t="s">
        <v>56</v>
      </c>
      <c r="F222" t="s">
        <v>57</v>
      </c>
      <c r="G222">
        <v>18.59</v>
      </c>
      <c r="H222">
        <v>0</v>
      </c>
      <c r="K222" t="s">
        <v>58</v>
      </c>
      <c r="L222" t="s">
        <v>59</v>
      </c>
      <c r="M222" t="s">
        <v>60</v>
      </c>
      <c r="O222" t="e">
        <f t="shared" si="23"/>
        <v>#N/A</v>
      </c>
      <c r="P222">
        <f t="shared" si="24"/>
        <v>483.74</v>
      </c>
      <c r="Q222">
        <f t="shared" si="25"/>
        <v>483.74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33794</v>
      </c>
      <c r="B223">
        <v>483.98</v>
      </c>
      <c r="C223">
        <v>502.33</v>
      </c>
      <c r="D223" t="s">
        <v>55</v>
      </c>
      <c r="E223" t="s">
        <v>56</v>
      </c>
      <c r="F223" t="s">
        <v>57</v>
      </c>
      <c r="G223">
        <v>18.35</v>
      </c>
      <c r="H223">
        <v>0</v>
      </c>
      <c r="K223" t="s">
        <v>58</v>
      </c>
      <c r="L223" t="s">
        <v>59</v>
      </c>
      <c r="M223" t="s">
        <v>60</v>
      </c>
      <c r="O223" t="e">
        <f t="shared" si="23"/>
        <v>#N/A</v>
      </c>
      <c r="P223">
        <f t="shared" si="24"/>
        <v>483.98</v>
      </c>
      <c r="Q223">
        <f t="shared" si="25"/>
        <v>483.98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33940</v>
      </c>
      <c r="B224">
        <v>483.89</v>
      </c>
      <c r="C224">
        <v>502.33</v>
      </c>
      <c r="D224" t="s">
        <v>55</v>
      </c>
      <c r="E224" t="s">
        <v>56</v>
      </c>
      <c r="F224" t="s">
        <v>57</v>
      </c>
      <c r="G224">
        <v>18.44</v>
      </c>
      <c r="H224">
        <v>0</v>
      </c>
      <c r="K224" t="s">
        <v>58</v>
      </c>
      <c r="L224" t="s">
        <v>59</v>
      </c>
      <c r="M224" t="s">
        <v>60</v>
      </c>
      <c r="O224" t="e">
        <f t="shared" si="23"/>
        <v>#N/A</v>
      </c>
      <c r="P224">
        <f t="shared" si="24"/>
        <v>483.89</v>
      </c>
      <c r="Q224">
        <f t="shared" si="25"/>
        <v>483.89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34060</v>
      </c>
      <c r="B225">
        <v>483.36</v>
      </c>
      <c r="C225">
        <v>502.33</v>
      </c>
      <c r="D225" t="s">
        <v>55</v>
      </c>
      <c r="E225" t="s">
        <v>56</v>
      </c>
      <c r="F225" t="s">
        <v>57</v>
      </c>
      <c r="G225">
        <v>18.97</v>
      </c>
      <c r="H225">
        <v>0</v>
      </c>
      <c r="K225" t="s">
        <v>58</v>
      </c>
      <c r="L225" t="s">
        <v>59</v>
      </c>
      <c r="M225" t="s">
        <v>60</v>
      </c>
      <c r="O225" t="e">
        <f t="shared" si="23"/>
        <v>#N/A</v>
      </c>
      <c r="P225">
        <f t="shared" si="24"/>
        <v>483.36</v>
      </c>
      <c r="Q225">
        <f t="shared" si="25"/>
        <v>483.36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34130</v>
      </c>
      <c r="B226">
        <v>484.18</v>
      </c>
      <c r="C226">
        <v>502.33</v>
      </c>
      <c r="D226" t="s">
        <v>55</v>
      </c>
      <c r="E226" t="s">
        <v>56</v>
      </c>
      <c r="F226" t="s">
        <v>57</v>
      </c>
      <c r="G226">
        <v>18.15</v>
      </c>
      <c r="H226">
        <v>0</v>
      </c>
      <c r="K226" t="s">
        <v>58</v>
      </c>
      <c r="L226" t="s">
        <v>59</v>
      </c>
      <c r="M226" t="s">
        <v>60</v>
      </c>
      <c r="O226" t="e">
        <f t="shared" si="23"/>
        <v>#N/A</v>
      </c>
      <c r="P226">
        <f t="shared" si="24"/>
        <v>484.18</v>
      </c>
      <c r="Q226">
        <f t="shared" si="25"/>
        <v>484.18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34221</v>
      </c>
      <c r="B227">
        <v>482.61</v>
      </c>
      <c r="C227">
        <v>502.33</v>
      </c>
      <c r="D227" t="s">
        <v>55</v>
      </c>
      <c r="E227" t="s">
        <v>56</v>
      </c>
      <c r="F227" t="s">
        <v>57</v>
      </c>
      <c r="G227">
        <v>19.72</v>
      </c>
      <c r="H227">
        <v>0</v>
      </c>
      <c r="K227" t="s">
        <v>58</v>
      </c>
      <c r="L227" t="s">
        <v>59</v>
      </c>
      <c r="M227" t="s">
        <v>60</v>
      </c>
      <c r="O227" t="e">
        <f t="shared" si="23"/>
        <v>#N/A</v>
      </c>
      <c r="P227">
        <f t="shared" si="24"/>
        <v>482.61</v>
      </c>
      <c r="Q227">
        <f t="shared" si="25"/>
        <v>482.61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34304</v>
      </c>
      <c r="B228">
        <v>481.57</v>
      </c>
      <c r="C228">
        <v>502.33</v>
      </c>
      <c r="D228" t="s">
        <v>55</v>
      </c>
      <c r="E228" t="s">
        <v>56</v>
      </c>
      <c r="F228" t="s">
        <v>57</v>
      </c>
      <c r="G228">
        <v>20.76</v>
      </c>
      <c r="H228">
        <v>0</v>
      </c>
      <c r="K228" t="s">
        <v>58</v>
      </c>
      <c r="L228" t="s">
        <v>59</v>
      </c>
      <c r="M228" t="s">
        <v>60</v>
      </c>
      <c r="O228" t="e">
        <f t="shared" si="23"/>
        <v>#N/A</v>
      </c>
      <c r="P228">
        <f t="shared" si="24"/>
        <v>481.57</v>
      </c>
      <c r="Q228">
        <f t="shared" si="25"/>
        <v>481.57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34403</v>
      </c>
      <c r="B229">
        <v>482.45</v>
      </c>
      <c r="C229">
        <v>502.33</v>
      </c>
      <c r="D229" t="s">
        <v>55</v>
      </c>
      <c r="E229" t="s">
        <v>56</v>
      </c>
      <c r="F229" t="s">
        <v>57</v>
      </c>
      <c r="G229">
        <v>19.88</v>
      </c>
      <c r="H229">
        <v>0</v>
      </c>
      <c r="K229" t="s">
        <v>58</v>
      </c>
      <c r="L229" t="s">
        <v>59</v>
      </c>
      <c r="M229" t="s">
        <v>60</v>
      </c>
      <c r="O229" t="e">
        <f t="shared" si="23"/>
        <v>#N/A</v>
      </c>
      <c r="P229">
        <f t="shared" si="24"/>
        <v>482.45</v>
      </c>
      <c r="Q229">
        <f t="shared" si="25"/>
        <v>482.45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34978</v>
      </c>
      <c r="B230">
        <v>481.21</v>
      </c>
      <c r="C230">
        <v>502.33</v>
      </c>
      <c r="D230" t="s">
        <v>55</v>
      </c>
      <c r="E230" t="s">
        <v>56</v>
      </c>
      <c r="F230" t="s">
        <v>57</v>
      </c>
      <c r="G230">
        <v>21.12</v>
      </c>
      <c r="H230">
        <v>0</v>
      </c>
      <c r="K230" t="s">
        <v>58</v>
      </c>
      <c r="L230" t="s">
        <v>59</v>
      </c>
      <c r="M230" t="s">
        <v>63</v>
      </c>
      <c r="O230" t="e">
        <f t="shared" si="23"/>
        <v>#N/A</v>
      </c>
      <c r="P230">
        <f t="shared" si="24"/>
        <v>481.21</v>
      </c>
      <c r="Q230">
        <f t="shared" si="25"/>
        <v>481.21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36917.56597222222</v>
      </c>
      <c r="B231">
        <v>481.29</v>
      </c>
      <c r="C231">
        <v>502.33</v>
      </c>
      <c r="D231" t="s">
        <v>55</v>
      </c>
      <c r="E231" t="s">
        <v>56</v>
      </c>
      <c r="F231" t="s">
        <v>57</v>
      </c>
      <c r="G231">
        <v>21.04</v>
      </c>
      <c r="H231">
        <v>0</v>
      </c>
      <c r="K231" t="s">
        <v>58</v>
      </c>
      <c r="L231" t="s">
        <v>64</v>
      </c>
      <c r="M231" t="s">
        <v>60</v>
      </c>
      <c r="O231" t="e">
        <f t="shared" si="23"/>
        <v>#N/A</v>
      </c>
      <c r="P231">
        <f t="shared" si="24"/>
        <v>481.29</v>
      </c>
      <c r="Q231">
        <f t="shared" si="25"/>
        <v>481.29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37245.541666666664</v>
      </c>
      <c r="B232">
        <v>478.75</v>
      </c>
      <c r="C232">
        <v>502.33</v>
      </c>
      <c r="D232" t="s">
        <v>55</v>
      </c>
      <c r="E232" t="s">
        <v>56</v>
      </c>
      <c r="F232" t="s">
        <v>57</v>
      </c>
      <c r="G232">
        <v>23.58</v>
      </c>
      <c r="H232">
        <v>0</v>
      </c>
      <c r="K232" t="s">
        <v>58</v>
      </c>
      <c r="L232" t="s">
        <v>64</v>
      </c>
      <c r="M232" t="s">
        <v>60</v>
      </c>
      <c r="O232" t="e">
        <f t="shared" si="23"/>
        <v>#N/A</v>
      </c>
      <c r="P232">
        <f t="shared" si="24"/>
        <v>478.75</v>
      </c>
      <c r="Q232">
        <f t="shared" si="25"/>
        <v>478.75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37275.555555555555</v>
      </c>
      <c r="B233">
        <v>479.07</v>
      </c>
      <c r="C233">
        <v>502.33</v>
      </c>
      <c r="D233" t="s">
        <v>55</v>
      </c>
      <c r="E233" t="s">
        <v>56</v>
      </c>
      <c r="F233" t="s">
        <v>57</v>
      </c>
      <c r="G233">
        <v>23.26</v>
      </c>
      <c r="H233">
        <v>0</v>
      </c>
      <c r="K233" t="s">
        <v>58</v>
      </c>
      <c r="L233" t="s">
        <v>64</v>
      </c>
      <c r="M233" t="s">
        <v>60</v>
      </c>
      <c r="O233" t="e">
        <f t="shared" si="23"/>
        <v>#N/A</v>
      </c>
      <c r="P233">
        <f t="shared" si="24"/>
        <v>479.07</v>
      </c>
      <c r="Q233">
        <f t="shared" si="25"/>
        <v>479.07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37331.729166666664</v>
      </c>
      <c r="B234">
        <v>479.75</v>
      </c>
      <c r="C234">
        <v>502.33</v>
      </c>
      <c r="D234" t="s">
        <v>55</v>
      </c>
      <c r="E234" t="s">
        <v>56</v>
      </c>
      <c r="F234" t="s">
        <v>57</v>
      </c>
      <c r="G234">
        <v>22.58</v>
      </c>
      <c r="H234">
        <v>0</v>
      </c>
      <c r="K234" t="s">
        <v>58</v>
      </c>
      <c r="L234" t="s">
        <v>64</v>
      </c>
      <c r="M234" t="s">
        <v>60</v>
      </c>
      <c r="O234" t="e">
        <f t="shared" si="23"/>
        <v>#N/A</v>
      </c>
      <c r="P234">
        <f t="shared" si="24"/>
        <v>479.75</v>
      </c>
      <c r="Q234">
        <f t="shared" si="25"/>
        <v>479.75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37389.64236111111</v>
      </c>
      <c r="B235">
        <v>479.67</v>
      </c>
      <c r="C235">
        <v>502.33</v>
      </c>
      <c r="D235" t="s">
        <v>55</v>
      </c>
      <c r="E235" t="s">
        <v>56</v>
      </c>
      <c r="F235" t="s">
        <v>57</v>
      </c>
      <c r="G235">
        <v>22.66</v>
      </c>
      <c r="H235">
        <v>0</v>
      </c>
      <c r="K235" t="s">
        <v>58</v>
      </c>
      <c r="L235" t="s">
        <v>64</v>
      </c>
      <c r="M235" t="s">
        <v>60</v>
      </c>
      <c r="O235" t="e">
        <f t="shared" si="23"/>
        <v>#N/A</v>
      </c>
      <c r="P235">
        <f t="shared" si="24"/>
        <v>479.67</v>
      </c>
      <c r="Q235">
        <f t="shared" si="25"/>
        <v>479.67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37447.73263888889</v>
      </c>
      <c r="B236">
        <v>479.01</v>
      </c>
      <c r="C236">
        <v>502.33</v>
      </c>
      <c r="D236" t="s">
        <v>55</v>
      </c>
      <c r="E236" t="s">
        <v>56</v>
      </c>
      <c r="F236" t="s">
        <v>57</v>
      </c>
      <c r="G236">
        <v>23.32</v>
      </c>
      <c r="H236">
        <v>0</v>
      </c>
      <c r="K236" t="s">
        <v>58</v>
      </c>
      <c r="L236" t="s">
        <v>64</v>
      </c>
      <c r="M236" t="s">
        <v>60</v>
      </c>
      <c r="O236" t="e">
        <f t="shared" si="23"/>
        <v>#N/A</v>
      </c>
      <c r="P236">
        <f t="shared" si="24"/>
        <v>479.01</v>
      </c>
      <c r="Q236">
        <f t="shared" si="25"/>
        <v>479.01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37510.680555555555</v>
      </c>
      <c r="B237">
        <v>478.54</v>
      </c>
      <c r="C237">
        <v>502.33</v>
      </c>
      <c r="D237" t="s">
        <v>55</v>
      </c>
      <c r="E237" t="s">
        <v>56</v>
      </c>
      <c r="F237" t="s">
        <v>57</v>
      </c>
      <c r="G237">
        <v>23.79</v>
      </c>
      <c r="H237">
        <v>0</v>
      </c>
      <c r="K237" t="s">
        <v>58</v>
      </c>
      <c r="L237" t="s">
        <v>64</v>
      </c>
      <c r="M237" t="s">
        <v>60</v>
      </c>
      <c r="O237" t="e">
        <f t="shared" si="23"/>
        <v>#N/A</v>
      </c>
      <c r="P237">
        <f t="shared" si="24"/>
        <v>478.54</v>
      </c>
      <c r="Q237">
        <f t="shared" si="25"/>
        <v>478.54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37573.67361111111</v>
      </c>
      <c r="B238">
        <v>478.81</v>
      </c>
      <c r="C238">
        <v>502.33</v>
      </c>
      <c r="D238" t="s">
        <v>55</v>
      </c>
      <c r="E238" t="s">
        <v>56</v>
      </c>
      <c r="F238" t="s">
        <v>57</v>
      </c>
      <c r="G238">
        <v>23.52</v>
      </c>
      <c r="H238">
        <v>0</v>
      </c>
      <c r="K238" t="s">
        <v>58</v>
      </c>
      <c r="L238" t="s">
        <v>64</v>
      </c>
      <c r="M238" t="s">
        <v>60</v>
      </c>
      <c r="O238" t="e">
        <f t="shared" si="23"/>
        <v>#N/A</v>
      </c>
      <c r="P238">
        <f t="shared" si="24"/>
        <v>478.81</v>
      </c>
      <c r="Q238">
        <f t="shared" si="25"/>
        <v>478.81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37644.364583333336</v>
      </c>
      <c r="B239">
        <v>481.18</v>
      </c>
      <c r="C239">
        <v>502.33</v>
      </c>
      <c r="D239" t="s">
        <v>55</v>
      </c>
      <c r="E239" t="s">
        <v>56</v>
      </c>
      <c r="F239" t="s">
        <v>57</v>
      </c>
      <c r="G239">
        <v>21.15</v>
      </c>
      <c r="H239">
        <v>0</v>
      </c>
      <c r="K239" t="s">
        <v>58</v>
      </c>
      <c r="L239" t="s">
        <v>64</v>
      </c>
      <c r="M239" t="s">
        <v>60</v>
      </c>
      <c r="O239" t="e">
        <f t="shared" si="23"/>
        <v>#N/A</v>
      </c>
      <c r="P239">
        <f t="shared" si="24"/>
        <v>481.18</v>
      </c>
      <c r="Q239">
        <f t="shared" si="25"/>
        <v>481.18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37692.663194444445</v>
      </c>
      <c r="B240">
        <v>489.24</v>
      </c>
      <c r="C240">
        <v>502.33</v>
      </c>
      <c r="D240" t="s">
        <v>55</v>
      </c>
      <c r="E240" t="s">
        <v>56</v>
      </c>
      <c r="F240" t="s">
        <v>57</v>
      </c>
      <c r="G240">
        <v>13.09</v>
      </c>
      <c r="H240">
        <v>0</v>
      </c>
      <c r="K240" t="s">
        <v>58</v>
      </c>
      <c r="L240" t="s">
        <v>64</v>
      </c>
      <c r="M240" t="s">
        <v>60</v>
      </c>
      <c r="O240" t="e">
        <f t="shared" si="23"/>
        <v>#N/A</v>
      </c>
      <c r="P240">
        <f t="shared" si="24"/>
        <v>489.24</v>
      </c>
      <c r="Q240">
        <f t="shared" si="25"/>
        <v>489.24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37748.600694444445</v>
      </c>
      <c r="B241">
        <v>485.69</v>
      </c>
      <c r="C241">
        <v>502.33</v>
      </c>
      <c r="D241" t="s">
        <v>55</v>
      </c>
      <c r="E241" t="s">
        <v>56</v>
      </c>
      <c r="F241" t="s">
        <v>57</v>
      </c>
      <c r="G241">
        <v>16.64</v>
      </c>
      <c r="H241">
        <v>0</v>
      </c>
      <c r="K241" t="s">
        <v>58</v>
      </c>
      <c r="L241" t="s">
        <v>64</v>
      </c>
      <c r="M241" t="s">
        <v>60</v>
      </c>
      <c r="O241" t="e">
        <f t="shared" si="23"/>
        <v>#N/A</v>
      </c>
      <c r="P241">
        <f t="shared" si="24"/>
        <v>485.69</v>
      </c>
      <c r="Q241">
        <f t="shared" si="25"/>
        <v>485.69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37811.65625</v>
      </c>
      <c r="B242">
        <v>483.13</v>
      </c>
      <c r="C242">
        <v>502.33</v>
      </c>
      <c r="D242" t="s">
        <v>55</v>
      </c>
      <c r="E242" t="s">
        <v>56</v>
      </c>
      <c r="F242" t="s">
        <v>57</v>
      </c>
      <c r="G242">
        <v>19.2</v>
      </c>
      <c r="H242">
        <v>0</v>
      </c>
      <c r="K242" t="s">
        <v>58</v>
      </c>
      <c r="L242" t="s">
        <v>64</v>
      </c>
      <c r="M242" t="s">
        <v>60</v>
      </c>
      <c r="O242" t="e">
        <f t="shared" si="23"/>
        <v>#N/A</v>
      </c>
      <c r="P242">
        <f t="shared" si="24"/>
        <v>483.13</v>
      </c>
      <c r="Q242">
        <f t="shared" si="25"/>
        <v>483.13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37867.6875</v>
      </c>
      <c r="B243">
        <v>481.02</v>
      </c>
      <c r="C243">
        <v>502.33</v>
      </c>
      <c r="D243" t="s">
        <v>55</v>
      </c>
      <c r="E243" t="s">
        <v>56</v>
      </c>
      <c r="F243" t="s">
        <v>57</v>
      </c>
      <c r="G243">
        <v>21.31</v>
      </c>
      <c r="H243">
        <v>0</v>
      </c>
      <c r="K243" t="s">
        <v>58</v>
      </c>
      <c r="L243" t="s">
        <v>64</v>
      </c>
      <c r="M243" t="s">
        <v>60</v>
      </c>
      <c r="N243" t="s">
        <v>65</v>
      </c>
      <c r="O243" t="e">
        <f t="shared" si="23"/>
        <v>#N/A</v>
      </c>
      <c r="P243">
        <f t="shared" si="24"/>
        <v>481.02</v>
      </c>
      <c r="Q243">
        <f t="shared" si="25"/>
        <v>481.02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37937.677083333336</v>
      </c>
      <c r="B244">
        <v>480.79</v>
      </c>
      <c r="C244">
        <v>502.33</v>
      </c>
      <c r="D244" t="s">
        <v>55</v>
      </c>
      <c r="E244" t="s">
        <v>56</v>
      </c>
      <c r="F244" t="s">
        <v>57</v>
      </c>
      <c r="G244">
        <v>21.54</v>
      </c>
      <c r="H244">
        <v>0</v>
      </c>
      <c r="K244" t="s">
        <v>58</v>
      </c>
      <c r="L244" t="s">
        <v>64</v>
      </c>
      <c r="M244" t="s">
        <v>60</v>
      </c>
      <c r="O244" t="e">
        <f t="shared" si="23"/>
        <v>#N/A</v>
      </c>
      <c r="P244">
        <f t="shared" si="24"/>
        <v>480.79</v>
      </c>
      <c r="Q244">
        <f t="shared" si="25"/>
        <v>480.79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38012.756944444445</v>
      </c>
      <c r="B245">
        <v>482.66</v>
      </c>
      <c r="C245">
        <v>502.33</v>
      </c>
      <c r="D245" t="s">
        <v>55</v>
      </c>
      <c r="E245" t="s">
        <v>56</v>
      </c>
      <c r="F245" t="s">
        <v>57</v>
      </c>
      <c r="G245">
        <v>19.67</v>
      </c>
      <c r="H245">
        <v>0</v>
      </c>
      <c r="K245" t="s">
        <v>58</v>
      </c>
      <c r="L245" t="s">
        <v>64</v>
      </c>
      <c r="M245" t="s">
        <v>60</v>
      </c>
      <c r="O245" t="e">
        <f t="shared" si="23"/>
        <v>#N/A</v>
      </c>
      <c r="P245">
        <f t="shared" si="24"/>
        <v>482.66</v>
      </c>
      <c r="Q245">
        <f t="shared" si="25"/>
        <v>482.66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38026.8125</v>
      </c>
      <c r="B246">
        <v>482.82</v>
      </c>
      <c r="C246">
        <v>502.33</v>
      </c>
      <c r="D246" t="s">
        <v>55</v>
      </c>
      <c r="E246" t="s">
        <v>56</v>
      </c>
      <c r="F246" t="s">
        <v>57</v>
      </c>
      <c r="G246">
        <v>19.51</v>
      </c>
      <c r="H246">
        <v>0</v>
      </c>
      <c r="K246" t="s">
        <v>58</v>
      </c>
      <c r="L246" t="s">
        <v>64</v>
      </c>
      <c r="M246" t="s">
        <v>60</v>
      </c>
      <c r="O246" t="e">
        <f t="shared" si="23"/>
        <v>#N/A</v>
      </c>
      <c r="P246">
        <f t="shared" si="24"/>
        <v>482.82</v>
      </c>
      <c r="Q246">
        <f t="shared" si="25"/>
        <v>482.82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38054.75</v>
      </c>
      <c r="B247">
        <v>484.46</v>
      </c>
      <c r="C247">
        <v>502.33</v>
      </c>
      <c r="D247" t="s">
        <v>55</v>
      </c>
      <c r="E247" t="s">
        <v>56</v>
      </c>
      <c r="F247" t="s">
        <v>57</v>
      </c>
      <c r="G247">
        <v>17.87</v>
      </c>
      <c r="H247">
        <v>0</v>
      </c>
      <c r="K247" t="s">
        <v>58</v>
      </c>
      <c r="L247" t="s">
        <v>64</v>
      </c>
      <c r="M247" t="s">
        <v>60</v>
      </c>
      <c r="O247" t="e">
        <f t="shared" si="23"/>
        <v>#N/A</v>
      </c>
      <c r="P247">
        <f t="shared" si="24"/>
        <v>484.46</v>
      </c>
      <c r="Q247">
        <f t="shared" si="25"/>
        <v>484.46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38091.86111111111</v>
      </c>
      <c r="B248">
        <v>485.66</v>
      </c>
      <c r="C248">
        <v>502.33</v>
      </c>
      <c r="D248" t="s">
        <v>55</v>
      </c>
      <c r="E248" t="s">
        <v>56</v>
      </c>
      <c r="F248" t="s">
        <v>57</v>
      </c>
      <c r="G248">
        <v>16.67</v>
      </c>
      <c r="H248">
        <v>0</v>
      </c>
      <c r="K248" t="s">
        <v>58</v>
      </c>
      <c r="L248" t="s">
        <v>64</v>
      </c>
      <c r="M248" t="s">
        <v>60</v>
      </c>
      <c r="O248" t="e">
        <f t="shared" si="23"/>
        <v>#N/A</v>
      </c>
      <c r="P248">
        <f t="shared" si="24"/>
        <v>485.66</v>
      </c>
      <c r="Q248">
        <f t="shared" si="25"/>
        <v>485.66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38119.760416666664</v>
      </c>
      <c r="B249">
        <v>485.04</v>
      </c>
      <c r="C249">
        <v>502.33</v>
      </c>
      <c r="D249" t="s">
        <v>55</v>
      </c>
      <c r="E249" t="s">
        <v>56</v>
      </c>
      <c r="F249" t="s">
        <v>57</v>
      </c>
      <c r="G249">
        <v>17.29</v>
      </c>
      <c r="H249">
        <v>0</v>
      </c>
      <c r="K249" t="s">
        <v>58</v>
      </c>
      <c r="L249" t="s">
        <v>64</v>
      </c>
      <c r="M249" t="s">
        <v>60</v>
      </c>
      <c r="O249" t="e">
        <f t="shared" si="23"/>
        <v>#N/A</v>
      </c>
      <c r="P249">
        <f t="shared" si="24"/>
        <v>485.04</v>
      </c>
      <c r="Q249">
        <f t="shared" si="25"/>
        <v>485.04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38160.404861111114</v>
      </c>
      <c r="B250">
        <v>483.28</v>
      </c>
      <c r="C250">
        <v>502.33</v>
      </c>
      <c r="D250" t="s">
        <v>55</v>
      </c>
      <c r="E250" t="s">
        <v>56</v>
      </c>
      <c r="F250" t="s">
        <v>57</v>
      </c>
      <c r="G250">
        <v>19.05</v>
      </c>
      <c r="H250">
        <v>0</v>
      </c>
      <c r="K250" t="s">
        <v>58</v>
      </c>
      <c r="L250" t="s">
        <v>64</v>
      </c>
      <c r="M250" t="s">
        <v>60</v>
      </c>
      <c r="O250" t="e">
        <f t="shared" si="23"/>
        <v>#N/A</v>
      </c>
      <c r="P250">
        <f t="shared" si="24"/>
        <v>483.28</v>
      </c>
      <c r="Q250">
        <f t="shared" si="25"/>
        <v>483.28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38180.70486111111</v>
      </c>
      <c r="B251">
        <v>482.29</v>
      </c>
      <c r="C251">
        <v>502.33</v>
      </c>
      <c r="D251" t="s">
        <v>55</v>
      </c>
      <c r="E251" t="s">
        <v>56</v>
      </c>
      <c r="F251" t="s">
        <v>57</v>
      </c>
      <c r="G251">
        <v>20.04</v>
      </c>
      <c r="H251">
        <v>0</v>
      </c>
      <c r="K251" t="s">
        <v>58</v>
      </c>
      <c r="L251" t="s">
        <v>64</v>
      </c>
      <c r="M251" t="s">
        <v>60</v>
      </c>
      <c r="O251" t="e">
        <f t="shared" si="23"/>
        <v>#N/A</v>
      </c>
      <c r="P251">
        <f t="shared" si="24"/>
        <v>482.29</v>
      </c>
      <c r="Q251">
        <f t="shared" si="25"/>
        <v>482.29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38201.822916666664</v>
      </c>
      <c r="B252">
        <v>481.43</v>
      </c>
      <c r="C252">
        <v>502.33</v>
      </c>
      <c r="D252" t="s">
        <v>55</v>
      </c>
      <c r="E252" t="s">
        <v>56</v>
      </c>
      <c r="F252" t="s">
        <v>57</v>
      </c>
      <c r="G252">
        <v>20.9</v>
      </c>
      <c r="H252">
        <v>0</v>
      </c>
      <c r="K252" t="s">
        <v>58</v>
      </c>
      <c r="L252" t="s">
        <v>64</v>
      </c>
      <c r="M252" t="s">
        <v>60</v>
      </c>
      <c r="O252" t="e">
        <f t="shared" si="23"/>
        <v>#N/A</v>
      </c>
      <c r="P252">
        <f t="shared" si="24"/>
        <v>481.43</v>
      </c>
      <c r="Q252">
        <f t="shared" si="25"/>
        <v>481.43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38248.82361111111</v>
      </c>
      <c r="B253">
        <v>480.13</v>
      </c>
      <c r="C253">
        <v>502.33</v>
      </c>
      <c r="D253" t="s">
        <v>55</v>
      </c>
      <c r="E253" t="s">
        <v>56</v>
      </c>
      <c r="F253" t="s">
        <v>57</v>
      </c>
      <c r="G253">
        <v>22.2</v>
      </c>
      <c r="H253">
        <v>0</v>
      </c>
      <c r="K253" t="s">
        <v>58</v>
      </c>
      <c r="L253" t="s">
        <v>64</v>
      </c>
      <c r="M253" t="s">
        <v>60</v>
      </c>
      <c r="O253" t="e">
        <f t="shared" si="23"/>
        <v>#N/A</v>
      </c>
      <c r="P253">
        <f t="shared" si="24"/>
        <v>480.13</v>
      </c>
      <c r="Q253">
        <f t="shared" si="25"/>
        <v>480.13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38277.45972222222</v>
      </c>
      <c r="B254">
        <v>479.59</v>
      </c>
      <c r="C254">
        <v>502.33</v>
      </c>
      <c r="D254" t="s">
        <v>55</v>
      </c>
      <c r="E254" t="s">
        <v>56</v>
      </c>
      <c r="F254" t="s">
        <v>57</v>
      </c>
      <c r="G254">
        <v>22.74</v>
      </c>
      <c r="H254">
        <v>0</v>
      </c>
      <c r="K254" t="s">
        <v>58</v>
      </c>
      <c r="L254" t="s">
        <v>64</v>
      </c>
      <c r="M254" t="s">
        <v>60</v>
      </c>
      <c r="O254" t="e">
        <f t="shared" si="23"/>
        <v>#N/A</v>
      </c>
      <c r="P254">
        <f t="shared" si="24"/>
        <v>479.59</v>
      </c>
      <c r="Q254">
        <f t="shared" si="25"/>
        <v>479.59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38310.739583333336</v>
      </c>
      <c r="B255">
        <v>479.68</v>
      </c>
      <c r="C255">
        <v>502.33</v>
      </c>
      <c r="D255" t="s">
        <v>55</v>
      </c>
      <c r="E255" t="s">
        <v>56</v>
      </c>
      <c r="F255" t="s">
        <v>57</v>
      </c>
      <c r="G255">
        <v>22.65</v>
      </c>
      <c r="H255">
        <v>0</v>
      </c>
      <c r="K255" t="s">
        <v>58</v>
      </c>
      <c r="L255" t="s">
        <v>64</v>
      </c>
      <c r="M255" t="s">
        <v>60</v>
      </c>
      <c r="O255" t="e">
        <f t="shared" si="23"/>
        <v>#N/A</v>
      </c>
      <c r="P255">
        <f t="shared" si="24"/>
        <v>479.68</v>
      </c>
      <c r="Q255">
        <f t="shared" si="25"/>
        <v>479.68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38335.583333333336</v>
      </c>
      <c r="B256">
        <v>479.4</v>
      </c>
      <c r="C256">
        <v>502.33</v>
      </c>
      <c r="D256" t="s">
        <v>55</v>
      </c>
      <c r="E256" t="s">
        <v>56</v>
      </c>
      <c r="F256" t="s">
        <v>57</v>
      </c>
      <c r="G256">
        <v>22.93</v>
      </c>
      <c r="H256">
        <v>0</v>
      </c>
      <c r="K256" t="s">
        <v>58</v>
      </c>
      <c r="L256" t="s">
        <v>64</v>
      </c>
      <c r="M256" t="s">
        <v>60</v>
      </c>
      <c r="O256" t="e">
        <f t="shared" si="23"/>
        <v>#N/A</v>
      </c>
      <c r="P256">
        <f t="shared" si="24"/>
        <v>479.4</v>
      </c>
      <c r="Q256">
        <f t="shared" si="25"/>
        <v>479.4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38370.75</v>
      </c>
      <c r="B257">
        <v>480.5</v>
      </c>
      <c r="C257">
        <v>502.33</v>
      </c>
      <c r="D257" t="s">
        <v>55</v>
      </c>
      <c r="E257" t="s">
        <v>56</v>
      </c>
      <c r="F257" t="s">
        <v>57</v>
      </c>
      <c r="G257">
        <v>21.83</v>
      </c>
      <c r="H257">
        <v>0</v>
      </c>
      <c r="K257" t="s">
        <v>58</v>
      </c>
      <c r="L257" t="s">
        <v>64</v>
      </c>
      <c r="M257" t="s">
        <v>60</v>
      </c>
      <c r="O257" t="e">
        <f t="shared" si="23"/>
        <v>#N/A</v>
      </c>
      <c r="P257">
        <f t="shared" si="24"/>
        <v>480.5</v>
      </c>
      <c r="Q257">
        <f t="shared" si="25"/>
        <v>480.5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38393.75</v>
      </c>
      <c r="B258">
        <v>480.39</v>
      </c>
      <c r="C258">
        <v>502.33</v>
      </c>
      <c r="D258" t="s">
        <v>55</v>
      </c>
      <c r="E258" t="s">
        <v>56</v>
      </c>
      <c r="F258" t="s">
        <v>57</v>
      </c>
      <c r="G258">
        <v>21.94</v>
      </c>
      <c r="H258">
        <v>0</v>
      </c>
      <c r="K258" t="s">
        <v>58</v>
      </c>
      <c r="L258" t="s">
        <v>64</v>
      </c>
      <c r="M258" t="s">
        <v>60</v>
      </c>
      <c r="O258" t="e">
        <f t="shared" si="23"/>
        <v>#N/A</v>
      </c>
      <c r="P258">
        <f t="shared" si="24"/>
        <v>480.39</v>
      </c>
      <c r="Q258">
        <f t="shared" si="25"/>
        <v>480.39</v>
      </c>
      <c r="R258" s="10" t="e">
        <f t="shared" si="26"/>
        <v>#N/A</v>
      </c>
      <c r="S258" s="2" t="e">
        <f t="shared" si="27"/>
        <v>#N/A</v>
      </c>
    </row>
    <row r="259" spans="1:19" ht="12.75">
      <c r="A259" s="1">
        <v>38427.65277777778</v>
      </c>
      <c r="B259">
        <v>481.53</v>
      </c>
      <c r="C259">
        <v>502.33</v>
      </c>
      <c r="D259" t="s">
        <v>55</v>
      </c>
      <c r="E259" t="s">
        <v>56</v>
      </c>
      <c r="F259" t="s">
        <v>57</v>
      </c>
      <c r="G259">
        <v>20.8</v>
      </c>
      <c r="H259">
        <v>0</v>
      </c>
      <c r="K259" t="s">
        <v>58</v>
      </c>
      <c r="L259" t="s">
        <v>64</v>
      </c>
      <c r="M259" t="s">
        <v>60</v>
      </c>
      <c r="O259" t="e">
        <f t="shared" si="23"/>
        <v>#N/A</v>
      </c>
      <c r="P259">
        <f t="shared" si="24"/>
        <v>481.53</v>
      </c>
      <c r="Q259">
        <f t="shared" si="25"/>
        <v>481.53</v>
      </c>
      <c r="R259" s="10" t="e">
        <f t="shared" si="26"/>
        <v>#N/A</v>
      </c>
      <c r="S259" s="2" t="e">
        <f t="shared" si="27"/>
        <v>#N/A</v>
      </c>
    </row>
    <row r="260" spans="1:19" ht="12.75">
      <c r="A260" s="1">
        <v>38460.791666666664</v>
      </c>
      <c r="B260">
        <v>482.4</v>
      </c>
      <c r="C260">
        <v>502.33</v>
      </c>
      <c r="D260" t="s">
        <v>55</v>
      </c>
      <c r="E260" t="s">
        <v>56</v>
      </c>
      <c r="F260" t="s">
        <v>57</v>
      </c>
      <c r="G260">
        <v>19.93</v>
      </c>
      <c r="H260">
        <v>0</v>
      </c>
      <c r="K260" t="s">
        <v>58</v>
      </c>
      <c r="L260" t="s">
        <v>64</v>
      </c>
      <c r="M260" t="s">
        <v>60</v>
      </c>
      <c r="O260" t="e">
        <f aca="true" t="shared" si="28" ref="O260:O323">IF(EXACT(E260,"Nivel Dinámico"),IF(B260=0,NA(),B260),NA())</f>
        <v>#N/A</v>
      </c>
      <c r="P260">
        <f aca="true" t="shared" si="29" ref="P260:P323">IF(AND(EXACT(E260,"Nivel Estático"),NOT(EXACT(F260,"SONDA AUTOMÁTICA"))),IF(B260=0,NA(),B260),NA())</f>
        <v>482.4</v>
      </c>
      <c r="Q260">
        <f aca="true" t="shared" si="30" ref="Q260:Q323">IF(ISNA(P260),IF(ISNA(R260),IF(ISNA(S260),"",S260),R260),P260)</f>
        <v>482.4</v>
      </c>
      <c r="R260" s="10" t="e">
        <f aca="true" t="shared" si="31" ref="R260:R323">IF(EXACT(E260,"Extrapolado"),IF(B260=0,NA(),B260),NA())</f>
        <v>#N/A</v>
      </c>
      <c r="S260" s="2" t="e">
        <f aca="true" t="shared" si="32" ref="S260:S323">IF(EXACT(F260,"SONDA AUTOMÁTICA"),IF(B260=0,NA(),B260),NA())</f>
        <v>#N/A</v>
      </c>
    </row>
    <row r="261" spans="1:19" ht="12.75">
      <c r="A261" s="1">
        <v>38495.79236111111</v>
      </c>
      <c r="B261">
        <v>482.62</v>
      </c>
      <c r="C261">
        <v>502.33</v>
      </c>
      <c r="D261" t="s">
        <v>55</v>
      </c>
      <c r="E261" t="s">
        <v>56</v>
      </c>
      <c r="F261" t="s">
        <v>57</v>
      </c>
      <c r="G261">
        <v>19.71</v>
      </c>
      <c r="H261">
        <v>0</v>
      </c>
      <c r="K261" t="s">
        <v>58</v>
      </c>
      <c r="L261" t="s">
        <v>64</v>
      </c>
      <c r="M261" t="s">
        <v>60</v>
      </c>
      <c r="O261" t="e">
        <f t="shared" si="28"/>
        <v>#N/A</v>
      </c>
      <c r="P261">
        <f t="shared" si="29"/>
        <v>482.62</v>
      </c>
      <c r="Q261">
        <f t="shared" si="30"/>
        <v>482.62</v>
      </c>
      <c r="R261" s="10" t="e">
        <f t="shared" si="31"/>
        <v>#N/A</v>
      </c>
      <c r="S261" s="2" t="e">
        <f t="shared" si="32"/>
        <v>#N/A</v>
      </c>
    </row>
    <row r="262" spans="1:19" ht="12.75">
      <c r="A262" s="1">
        <v>38524.555555555555</v>
      </c>
      <c r="B262">
        <v>480.34</v>
      </c>
      <c r="C262">
        <v>502.33</v>
      </c>
      <c r="D262" t="s">
        <v>55</v>
      </c>
      <c r="E262" t="s">
        <v>56</v>
      </c>
      <c r="F262" t="s">
        <v>57</v>
      </c>
      <c r="G262">
        <v>21.99</v>
      </c>
      <c r="H262">
        <v>0</v>
      </c>
      <c r="K262" t="s">
        <v>58</v>
      </c>
      <c r="L262" t="s">
        <v>64</v>
      </c>
      <c r="M262" t="s">
        <v>60</v>
      </c>
      <c r="O262" t="e">
        <f t="shared" si="28"/>
        <v>#N/A</v>
      </c>
      <c r="P262">
        <f t="shared" si="29"/>
        <v>480.34</v>
      </c>
      <c r="Q262">
        <f t="shared" si="30"/>
        <v>480.34</v>
      </c>
      <c r="R262" s="10" t="e">
        <f t="shared" si="31"/>
        <v>#N/A</v>
      </c>
      <c r="S262" s="2" t="e">
        <f t="shared" si="32"/>
        <v>#N/A</v>
      </c>
    </row>
    <row r="263" spans="1:19" ht="12.75">
      <c r="A263" s="1">
        <v>38552.57638888889</v>
      </c>
      <c r="B263">
        <v>479.42</v>
      </c>
      <c r="C263">
        <v>502.33</v>
      </c>
      <c r="D263" t="s">
        <v>55</v>
      </c>
      <c r="E263" t="s">
        <v>56</v>
      </c>
      <c r="F263" t="s">
        <v>57</v>
      </c>
      <c r="G263">
        <v>22.91</v>
      </c>
      <c r="H263">
        <v>0</v>
      </c>
      <c r="K263" t="s">
        <v>58</v>
      </c>
      <c r="L263" t="s">
        <v>64</v>
      </c>
      <c r="M263" t="s">
        <v>60</v>
      </c>
      <c r="O263" t="e">
        <f t="shared" si="28"/>
        <v>#N/A</v>
      </c>
      <c r="P263">
        <f t="shared" si="29"/>
        <v>479.42</v>
      </c>
      <c r="Q263">
        <f t="shared" si="30"/>
        <v>479.42</v>
      </c>
      <c r="R263" s="10" t="e">
        <f t="shared" si="31"/>
        <v>#N/A</v>
      </c>
      <c r="S263" s="2" t="e">
        <f t="shared" si="32"/>
        <v>#N/A</v>
      </c>
    </row>
    <row r="264" spans="1:19" ht="12.75">
      <c r="A264" s="1">
        <v>38582.48611111111</v>
      </c>
      <c r="B264">
        <v>478.71</v>
      </c>
      <c r="C264">
        <v>502.33</v>
      </c>
      <c r="D264" t="s">
        <v>55</v>
      </c>
      <c r="E264" t="s">
        <v>56</v>
      </c>
      <c r="F264" t="s">
        <v>57</v>
      </c>
      <c r="G264">
        <v>23.62</v>
      </c>
      <c r="H264">
        <v>0</v>
      </c>
      <c r="K264" t="s">
        <v>58</v>
      </c>
      <c r="L264" t="s">
        <v>64</v>
      </c>
      <c r="M264" t="s">
        <v>60</v>
      </c>
      <c r="O264" t="e">
        <f t="shared" si="28"/>
        <v>#N/A</v>
      </c>
      <c r="P264">
        <f t="shared" si="29"/>
        <v>478.71</v>
      </c>
      <c r="Q264">
        <f t="shared" si="30"/>
        <v>478.71</v>
      </c>
      <c r="R264" s="10" t="e">
        <f t="shared" si="31"/>
        <v>#N/A</v>
      </c>
      <c r="S264" s="2" t="e">
        <f t="shared" si="32"/>
        <v>#N/A</v>
      </c>
    </row>
    <row r="265" spans="1:19" ht="12.75">
      <c r="A265" s="1">
        <v>38616.65972222222</v>
      </c>
      <c r="B265">
        <v>478.31</v>
      </c>
      <c r="C265">
        <v>502.33</v>
      </c>
      <c r="D265" t="s">
        <v>55</v>
      </c>
      <c r="E265" t="s">
        <v>56</v>
      </c>
      <c r="F265" t="s">
        <v>57</v>
      </c>
      <c r="G265">
        <v>24.02</v>
      </c>
      <c r="H265">
        <v>0</v>
      </c>
      <c r="K265" t="s">
        <v>58</v>
      </c>
      <c r="L265" t="s">
        <v>64</v>
      </c>
      <c r="M265" t="s">
        <v>60</v>
      </c>
      <c r="O265" t="e">
        <f t="shared" si="28"/>
        <v>#N/A</v>
      </c>
      <c r="P265">
        <f t="shared" si="29"/>
        <v>478.31</v>
      </c>
      <c r="Q265">
        <f t="shared" si="30"/>
        <v>478.31</v>
      </c>
      <c r="R265" s="10" t="e">
        <f t="shared" si="31"/>
        <v>#N/A</v>
      </c>
      <c r="S265" s="2" t="e">
        <f t="shared" si="32"/>
        <v>#N/A</v>
      </c>
    </row>
    <row r="266" spans="1:19" ht="12.75">
      <c r="A266" s="1">
        <v>38651.50347222222</v>
      </c>
      <c r="B266">
        <v>478.47</v>
      </c>
      <c r="C266">
        <v>502.33</v>
      </c>
      <c r="D266" t="s">
        <v>55</v>
      </c>
      <c r="E266" t="s">
        <v>56</v>
      </c>
      <c r="F266" t="s">
        <v>57</v>
      </c>
      <c r="G266">
        <v>23.86</v>
      </c>
      <c r="H266">
        <v>0</v>
      </c>
      <c r="K266" t="s">
        <v>58</v>
      </c>
      <c r="L266" t="s">
        <v>64</v>
      </c>
      <c r="M266" t="s">
        <v>60</v>
      </c>
      <c r="O266" t="e">
        <f t="shared" si="28"/>
        <v>#N/A</v>
      </c>
      <c r="P266">
        <f t="shared" si="29"/>
        <v>478.47</v>
      </c>
      <c r="Q266">
        <f t="shared" si="30"/>
        <v>478.47</v>
      </c>
      <c r="R266" s="10" t="e">
        <f t="shared" si="31"/>
        <v>#N/A</v>
      </c>
      <c r="S266" s="2" t="e">
        <f t="shared" si="32"/>
        <v>#N/A</v>
      </c>
    </row>
    <row r="267" spans="1:19" ht="12.75">
      <c r="A267" s="1">
        <v>38678.708333333336</v>
      </c>
      <c r="B267">
        <v>479.58</v>
      </c>
      <c r="C267">
        <v>502.33</v>
      </c>
      <c r="D267" t="s">
        <v>55</v>
      </c>
      <c r="E267" t="s">
        <v>56</v>
      </c>
      <c r="F267" t="s">
        <v>57</v>
      </c>
      <c r="G267">
        <v>22.75</v>
      </c>
      <c r="H267">
        <v>0</v>
      </c>
      <c r="K267" t="s">
        <v>58</v>
      </c>
      <c r="L267" t="s">
        <v>64</v>
      </c>
      <c r="M267" t="s">
        <v>60</v>
      </c>
      <c r="O267" t="e">
        <f t="shared" si="28"/>
        <v>#N/A</v>
      </c>
      <c r="P267">
        <f t="shared" si="29"/>
        <v>479.58</v>
      </c>
      <c r="Q267">
        <f t="shared" si="30"/>
        <v>479.58</v>
      </c>
      <c r="R267" s="10" t="e">
        <f t="shared" si="31"/>
        <v>#N/A</v>
      </c>
      <c r="S267" s="2" t="e">
        <f t="shared" si="32"/>
        <v>#N/A</v>
      </c>
    </row>
    <row r="268" spans="1:19" ht="12.75">
      <c r="A268" s="1">
        <v>38707.584027777775</v>
      </c>
      <c r="B268">
        <v>479.97</v>
      </c>
      <c r="C268">
        <v>502.33</v>
      </c>
      <c r="D268" t="s">
        <v>55</v>
      </c>
      <c r="E268" t="s">
        <v>56</v>
      </c>
      <c r="F268" t="s">
        <v>57</v>
      </c>
      <c r="G268">
        <v>22.36</v>
      </c>
      <c r="H268">
        <v>0</v>
      </c>
      <c r="K268" t="s">
        <v>58</v>
      </c>
      <c r="L268" t="s">
        <v>64</v>
      </c>
      <c r="M268" t="s">
        <v>60</v>
      </c>
      <c r="O268" t="e">
        <f t="shared" si="28"/>
        <v>#N/A</v>
      </c>
      <c r="P268">
        <f t="shared" si="29"/>
        <v>479.97</v>
      </c>
      <c r="Q268">
        <f t="shared" si="30"/>
        <v>479.97</v>
      </c>
      <c r="R268" s="10" t="e">
        <f t="shared" si="31"/>
        <v>#N/A</v>
      </c>
      <c r="S268" s="2" t="e">
        <f t="shared" si="32"/>
        <v>#N/A</v>
      </c>
    </row>
    <row r="269" spans="1:19" ht="12.75">
      <c r="A269" s="1">
        <v>38743.56597222222</v>
      </c>
      <c r="B269">
        <v>481.24</v>
      </c>
      <c r="C269">
        <v>502.33</v>
      </c>
      <c r="D269" t="s">
        <v>55</v>
      </c>
      <c r="E269" t="s">
        <v>56</v>
      </c>
      <c r="F269" t="s">
        <v>57</v>
      </c>
      <c r="G269">
        <v>21.09</v>
      </c>
      <c r="H269">
        <v>0</v>
      </c>
      <c r="K269" t="s">
        <v>58</v>
      </c>
      <c r="L269" t="s">
        <v>64</v>
      </c>
      <c r="M269" t="s">
        <v>60</v>
      </c>
      <c r="O269" t="e">
        <f t="shared" si="28"/>
        <v>#N/A</v>
      </c>
      <c r="P269">
        <f t="shared" si="29"/>
        <v>481.24</v>
      </c>
      <c r="Q269">
        <f t="shared" si="30"/>
        <v>481.24</v>
      </c>
      <c r="R269" s="10" t="e">
        <f t="shared" si="31"/>
        <v>#N/A</v>
      </c>
      <c r="S269" s="2" t="e">
        <f t="shared" si="32"/>
        <v>#N/A</v>
      </c>
    </row>
    <row r="270" spans="1:19" ht="12.75">
      <c r="A270" s="1">
        <v>38765.520833333336</v>
      </c>
      <c r="B270">
        <v>480.41</v>
      </c>
      <c r="C270">
        <v>502.33</v>
      </c>
      <c r="D270" t="s">
        <v>55</v>
      </c>
      <c r="E270" t="s">
        <v>56</v>
      </c>
      <c r="F270" t="s">
        <v>57</v>
      </c>
      <c r="G270">
        <v>21.92</v>
      </c>
      <c r="H270">
        <v>0</v>
      </c>
      <c r="K270" t="s">
        <v>58</v>
      </c>
      <c r="L270" t="s">
        <v>64</v>
      </c>
      <c r="M270" t="s">
        <v>60</v>
      </c>
      <c r="O270" t="e">
        <f t="shared" si="28"/>
        <v>#N/A</v>
      </c>
      <c r="P270">
        <f t="shared" si="29"/>
        <v>480.41</v>
      </c>
      <c r="Q270">
        <f t="shared" si="30"/>
        <v>480.41</v>
      </c>
      <c r="R270" s="10" t="e">
        <f t="shared" si="31"/>
        <v>#N/A</v>
      </c>
      <c r="S270" s="2" t="e">
        <f t="shared" si="32"/>
        <v>#N/A</v>
      </c>
    </row>
    <row r="271" spans="1:19" ht="12.75">
      <c r="A271" s="1">
        <v>38798.520833333336</v>
      </c>
      <c r="B271">
        <v>483.52</v>
      </c>
      <c r="C271">
        <v>502.33</v>
      </c>
      <c r="D271" t="s">
        <v>55</v>
      </c>
      <c r="E271" t="s">
        <v>56</v>
      </c>
      <c r="F271" t="s">
        <v>57</v>
      </c>
      <c r="G271">
        <v>18.81</v>
      </c>
      <c r="H271">
        <v>0</v>
      </c>
      <c r="K271" t="s">
        <v>58</v>
      </c>
      <c r="L271" t="s">
        <v>64</v>
      </c>
      <c r="M271" t="s">
        <v>60</v>
      </c>
      <c r="O271" t="e">
        <f t="shared" si="28"/>
        <v>#N/A</v>
      </c>
      <c r="P271">
        <f t="shared" si="29"/>
        <v>483.52</v>
      </c>
      <c r="Q271">
        <f t="shared" si="30"/>
        <v>483.52</v>
      </c>
      <c r="R271" s="10" t="e">
        <f t="shared" si="31"/>
        <v>#N/A</v>
      </c>
      <c r="S271" s="2" t="e">
        <f t="shared" si="32"/>
        <v>#N/A</v>
      </c>
    </row>
    <row r="272" spans="1:19" ht="12.75">
      <c r="A272" s="1">
        <v>38827.51388888889</v>
      </c>
      <c r="B272">
        <v>483.01</v>
      </c>
      <c r="C272">
        <v>502.33</v>
      </c>
      <c r="D272" t="s">
        <v>55</v>
      </c>
      <c r="E272" t="s">
        <v>56</v>
      </c>
      <c r="F272" t="s">
        <v>57</v>
      </c>
      <c r="G272">
        <v>19.32</v>
      </c>
      <c r="H272">
        <v>0</v>
      </c>
      <c r="K272" t="s">
        <v>58</v>
      </c>
      <c r="L272" t="s">
        <v>64</v>
      </c>
      <c r="M272" t="s">
        <v>60</v>
      </c>
      <c r="O272" t="e">
        <f t="shared" si="28"/>
        <v>#N/A</v>
      </c>
      <c r="P272">
        <f t="shared" si="29"/>
        <v>483.01</v>
      </c>
      <c r="Q272">
        <f t="shared" si="30"/>
        <v>483.01</v>
      </c>
      <c r="R272" s="10" t="e">
        <f t="shared" si="31"/>
        <v>#N/A</v>
      </c>
      <c r="S272" s="2" t="e">
        <f t="shared" si="32"/>
        <v>#N/A</v>
      </c>
    </row>
    <row r="273" spans="1:19" ht="12.75">
      <c r="A273" s="1">
        <v>38854.48611111111</v>
      </c>
      <c r="B273">
        <v>480.72</v>
      </c>
      <c r="C273">
        <v>502.33</v>
      </c>
      <c r="D273" t="s">
        <v>55</v>
      </c>
      <c r="E273" t="s">
        <v>56</v>
      </c>
      <c r="F273" t="s">
        <v>57</v>
      </c>
      <c r="G273">
        <v>21.61</v>
      </c>
      <c r="H273">
        <v>0</v>
      </c>
      <c r="K273" t="s">
        <v>58</v>
      </c>
      <c r="L273" t="s">
        <v>64</v>
      </c>
      <c r="M273" t="s">
        <v>60</v>
      </c>
      <c r="O273" t="e">
        <f t="shared" si="28"/>
        <v>#N/A</v>
      </c>
      <c r="P273">
        <f t="shared" si="29"/>
        <v>480.72</v>
      </c>
      <c r="Q273">
        <f t="shared" si="30"/>
        <v>480.72</v>
      </c>
      <c r="R273" s="10" t="e">
        <f t="shared" si="31"/>
        <v>#N/A</v>
      </c>
      <c r="S273" s="2" t="e">
        <f t="shared" si="32"/>
        <v>#N/A</v>
      </c>
    </row>
    <row r="274" spans="1:19" ht="12.75">
      <c r="A274" s="1">
        <v>38890.59375</v>
      </c>
      <c r="B274">
        <v>480.37</v>
      </c>
      <c r="C274">
        <v>502.33</v>
      </c>
      <c r="D274" t="s">
        <v>55</v>
      </c>
      <c r="E274" t="s">
        <v>56</v>
      </c>
      <c r="F274" t="s">
        <v>57</v>
      </c>
      <c r="G274">
        <v>21.96</v>
      </c>
      <c r="H274">
        <v>0</v>
      </c>
      <c r="K274" t="s">
        <v>58</v>
      </c>
      <c r="L274" t="s">
        <v>64</v>
      </c>
      <c r="M274" t="s">
        <v>60</v>
      </c>
      <c r="O274" t="e">
        <f t="shared" si="28"/>
        <v>#N/A</v>
      </c>
      <c r="P274">
        <f t="shared" si="29"/>
        <v>480.37</v>
      </c>
      <c r="Q274">
        <f t="shared" si="30"/>
        <v>480.37</v>
      </c>
      <c r="R274" s="10" t="e">
        <f t="shared" si="31"/>
        <v>#N/A</v>
      </c>
      <c r="S274" s="2" t="e">
        <f t="shared" si="32"/>
        <v>#N/A</v>
      </c>
    </row>
    <row r="275" spans="1:19" ht="12.75">
      <c r="A275" s="1">
        <v>38910.84027777778</v>
      </c>
      <c r="B275">
        <v>479.55</v>
      </c>
      <c r="C275">
        <v>502.33</v>
      </c>
      <c r="D275" t="s">
        <v>55</v>
      </c>
      <c r="E275" t="s">
        <v>56</v>
      </c>
      <c r="F275" t="s">
        <v>57</v>
      </c>
      <c r="G275">
        <v>22.78</v>
      </c>
      <c r="H275">
        <v>0</v>
      </c>
      <c r="K275" t="s">
        <v>58</v>
      </c>
      <c r="L275" t="s">
        <v>64</v>
      </c>
      <c r="M275" t="s">
        <v>60</v>
      </c>
      <c r="O275" t="e">
        <f t="shared" si="28"/>
        <v>#N/A</v>
      </c>
      <c r="P275">
        <f t="shared" si="29"/>
        <v>479.55</v>
      </c>
      <c r="Q275">
        <f t="shared" si="30"/>
        <v>479.55</v>
      </c>
      <c r="R275" s="10" t="e">
        <f t="shared" si="31"/>
        <v>#N/A</v>
      </c>
      <c r="S275" s="2" t="e">
        <f t="shared" si="32"/>
        <v>#N/A</v>
      </c>
    </row>
    <row r="276" spans="1:19" ht="12.75">
      <c r="A276" s="1">
        <v>38932.80694444444</v>
      </c>
      <c r="B276">
        <v>479.09</v>
      </c>
      <c r="C276">
        <v>502.33</v>
      </c>
      <c r="D276" t="s">
        <v>55</v>
      </c>
      <c r="E276" t="s">
        <v>56</v>
      </c>
      <c r="F276" t="s">
        <v>57</v>
      </c>
      <c r="G276">
        <v>23.24</v>
      </c>
      <c r="H276">
        <v>0</v>
      </c>
      <c r="K276" t="s">
        <v>58</v>
      </c>
      <c r="L276" t="s">
        <v>64</v>
      </c>
      <c r="M276" t="s">
        <v>60</v>
      </c>
      <c r="O276" t="e">
        <f t="shared" si="28"/>
        <v>#N/A</v>
      </c>
      <c r="P276">
        <f t="shared" si="29"/>
        <v>479.09</v>
      </c>
      <c r="Q276">
        <f t="shared" si="30"/>
        <v>479.09</v>
      </c>
      <c r="R276" s="10" t="e">
        <f t="shared" si="31"/>
        <v>#N/A</v>
      </c>
      <c r="S276" s="2" t="e">
        <f t="shared" si="32"/>
        <v>#N/A</v>
      </c>
    </row>
    <row r="277" spans="1:19" ht="12.75">
      <c r="A277" s="1">
        <v>39045.444444444445</v>
      </c>
      <c r="B277">
        <v>478.28</v>
      </c>
      <c r="C277">
        <v>502.33</v>
      </c>
      <c r="D277" t="s">
        <v>55</v>
      </c>
      <c r="E277" t="s">
        <v>56</v>
      </c>
      <c r="F277" t="s">
        <v>57</v>
      </c>
      <c r="G277">
        <v>24.05</v>
      </c>
      <c r="H277">
        <v>0</v>
      </c>
      <c r="K277" t="s">
        <v>58</v>
      </c>
      <c r="L277" t="s">
        <v>64</v>
      </c>
      <c r="M277" t="s">
        <v>60</v>
      </c>
      <c r="O277" t="e">
        <f t="shared" si="28"/>
        <v>#N/A</v>
      </c>
      <c r="P277">
        <f t="shared" si="29"/>
        <v>478.28</v>
      </c>
      <c r="Q277">
        <f t="shared" si="30"/>
        <v>478.28</v>
      </c>
      <c r="R277" s="10" t="e">
        <f t="shared" si="31"/>
        <v>#N/A</v>
      </c>
      <c r="S277" s="2" t="e">
        <f t="shared" si="32"/>
        <v>#N/A</v>
      </c>
    </row>
    <row r="278" spans="1:19" ht="12.75">
      <c r="A278" s="1">
        <v>39065.586805555555</v>
      </c>
      <c r="B278">
        <v>477.39</v>
      </c>
      <c r="C278">
        <v>502.33</v>
      </c>
      <c r="D278" t="s">
        <v>55</v>
      </c>
      <c r="E278" t="s">
        <v>56</v>
      </c>
      <c r="F278" t="s">
        <v>57</v>
      </c>
      <c r="G278">
        <v>24.94</v>
      </c>
      <c r="H278">
        <v>0</v>
      </c>
      <c r="K278" t="s">
        <v>58</v>
      </c>
      <c r="L278" t="s">
        <v>64</v>
      </c>
      <c r="M278" t="s">
        <v>60</v>
      </c>
      <c r="O278" t="e">
        <f t="shared" si="28"/>
        <v>#N/A</v>
      </c>
      <c r="P278">
        <f t="shared" si="29"/>
        <v>477.39</v>
      </c>
      <c r="Q278">
        <f t="shared" si="30"/>
        <v>477.39</v>
      </c>
      <c r="R278" s="10" t="e">
        <f t="shared" si="31"/>
        <v>#N/A</v>
      </c>
      <c r="S278" s="2" t="e">
        <f t="shared" si="32"/>
        <v>#N/A</v>
      </c>
    </row>
    <row r="279" spans="1:19" ht="12.75">
      <c r="A279" s="1">
        <v>39087.39236111111</v>
      </c>
      <c r="B279">
        <v>477.95</v>
      </c>
      <c r="C279">
        <v>502.33</v>
      </c>
      <c r="D279" t="s">
        <v>55</v>
      </c>
      <c r="E279" t="s">
        <v>56</v>
      </c>
      <c r="F279" t="s">
        <v>57</v>
      </c>
      <c r="G279">
        <v>24.38</v>
      </c>
      <c r="H279">
        <v>0</v>
      </c>
      <c r="K279" t="s">
        <v>58</v>
      </c>
      <c r="L279" t="s">
        <v>64</v>
      </c>
      <c r="M279" t="s">
        <v>60</v>
      </c>
      <c r="O279" t="e">
        <f t="shared" si="28"/>
        <v>#N/A</v>
      </c>
      <c r="P279">
        <f t="shared" si="29"/>
        <v>477.95</v>
      </c>
      <c r="Q279">
        <f t="shared" si="30"/>
        <v>477.95</v>
      </c>
      <c r="R279" s="10" t="e">
        <f t="shared" si="31"/>
        <v>#N/A</v>
      </c>
      <c r="S279" s="2" t="e">
        <f t="shared" si="32"/>
        <v>#N/A</v>
      </c>
    </row>
    <row r="280" spans="1:19" ht="12.75">
      <c r="A280" s="1">
        <v>39120.336805555555</v>
      </c>
      <c r="B280">
        <v>478.14</v>
      </c>
      <c r="C280">
        <v>502.33</v>
      </c>
      <c r="D280" t="s">
        <v>55</v>
      </c>
      <c r="E280" t="s">
        <v>56</v>
      </c>
      <c r="F280" t="s">
        <v>57</v>
      </c>
      <c r="G280">
        <v>24.19</v>
      </c>
      <c r="H280">
        <v>0</v>
      </c>
      <c r="K280" t="s">
        <v>58</v>
      </c>
      <c r="L280" t="s">
        <v>64</v>
      </c>
      <c r="M280" t="s">
        <v>60</v>
      </c>
      <c r="O280" t="e">
        <f t="shared" si="28"/>
        <v>#N/A</v>
      </c>
      <c r="P280">
        <f t="shared" si="29"/>
        <v>478.14</v>
      </c>
      <c r="Q280">
        <f t="shared" si="30"/>
        <v>478.14</v>
      </c>
      <c r="R280" s="10" t="e">
        <f t="shared" si="31"/>
        <v>#N/A</v>
      </c>
      <c r="S280" s="2" t="e">
        <f t="shared" si="32"/>
        <v>#N/A</v>
      </c>
    </row>
    <row r="281" spans="1:19" ht="12.75">
      <c r="A281" s="1">
        <v>39155.291666666664</v>
      </c>
      <c r="B281">
        <v>480.39</v>
      </c>
      <c r="C281">
        <v>502.33</v>
      </c>
      <c r="D281" t="s">
        <v>55</v>
      </c>
      <c r="E281" t="s">
        <v>56</v>
      </c>
      <c r="F281" t="s">
        <v>57</v>
      </c>
      <c r="G281">
        <v>21.94</v>
      </c>
      <c r="H281">
        <v>0</v>
      </c>
      <c r="K281" t="s">
        <v>58</v>
      </c>
      <c r="L281" t="s">
        <v>64</v>
      </c>
      <c r="M281" t="s">
        <v>60</v>
      </c>
      <c r="O281" t="e">
        <f t="shared" si="28"/>
        <v>#N/A</v>
      </c>
      <c r="P281">
        <f t="shared" si="29"/>
        <v>480.39</v>
      </c>
      <c r="Q281">
        <f t="shared" si="30"/>
        <v>480.39</v>
      </c>
      <c r="R281" s="10" t="e">
        <f t="shared" si="31"/>
        <v>#N/A</v>
      </c>
      <c r="S281" s="2" t="e">
        <f t="shared" si="32"/>
        <v>#N/A</v>
      </c>
    </row>
    <row r="282" spans="1:19" ht="12.75">
      <c r="A282" s="1">
        <v>39189.791666666664</v>
      </c>
      <c r="B282">
        <v>486.67</v>
      </c>
      <c r="C282">
        <v>502.33</v>
      </c>
      <c r="D282" t="s">
        <v>55</v>
      </c>
      <c r="E282" t="s">
        <v>56</v>
      </c>
      <c r="F282" t="s">
        <v>57</v>
      </c>
      <c r="G282">
        <v>15.66</v>
      </c>
      <c r="H282">
        <v>0</v>
      </c>
      <c r="K282" t="s">
        <v>58</v>
      </c>
      <c r="L282" t="s">
        <v>64</v>
      </c>
      <c r="M282" t="s">
        <v>60</v>
      </c>
      <c r="O282" t="e">
        <f t="shared" si="28"/>
        <v>#N/A</v>
      </c>
      <c r="P282">
        <f t="shared" si="29"/>
        <v>486.67</v>
      </c>
      <c r="Q282">
        <f t="shared" si="30"/>
        <v>486.67</v>
      </c>
      <c r="R282" s="10" t="e">
        <f t="shared" si="31"/>
        <v>#N/A</v>
      </c>
      <c r="S282" s="2" t="e">
        <f t="shared" si="32"/>
        <v>#N/A</v>
      </c>
    </row>
    <row r="283" spans="1:19" ht="12.75">
      <c r="A283" s="1">
        <v>39219.270833333336</v>
      </c>
      <c r="B283">
        <v>484.88</v>
      </c>
      <c r="C283">
        <v>502.33</v>
      </c>
      <c r="D283" t="s">
        <v>55</v>
      </c>
      <c r="E283" t="s">
        <v>56</v>
      </c>
      <c r="F283" t="s">
        <v>57</v>
      </c>
      <c r="G283">
        <v>17.45</v>
      </c>
      <c r="H283">
        <v>0</v>
      </c>
      <c r="K283" t="s">
        <v>58</v>
      </c>
      <c r="L283" t="s">
        <v>64</v>
      </c>
      <c r="M283" t="s">
        <v>60</v>
      </c>
      <c r="O283" t="e">
        <f t="shared" si="28"/>
        <v>#N/A</v>
      </c>
      <c r="P283">
        <f t="shared" si="29"/>
        <v>484.88</v>
      </c>
      <c r="Q283">
        <f t="shared" si="30"/>
        <v>484.88</v>
      </c>
      <c r="R283" s="10" t="e">
        <f t="shared" si="31"/>
        <v>#N/A</v>
      </c>
      <c r="S283" s="2" t="e">
        <f t="shared" si="32"/>
        <v>#N/A</v>
      </c>
    </row>
    <row r="284" spans="1:19" ht="12.75">
      <c r="A284" s="1">
        <v>39255.65972222222</v>
      </c>
      <c r="B284">
        <v>482.85</v>
      </c>
      <c r="C284">
        <v>502.33</v>
      </c>
      <c r="D284" t="s">
        <v>55</v>
      </c>
      <c r="E284" t="s">
        <v>56</v>
      </c>
      <c r="F284" t="s">
        <v>57</v>
      </c>
      <c r="G284">
        <v>19.48</v>
      </c>
      <c r="H284">
        <v>0</v>
      </c>
      <c r="K284" t="s">
        <v>58</v>
      </c>
      <c r="L284" t="s">
        <v>64</v>
      </c>
      <c r="M284" t="s">
        <v>60</v>
      </c>
      <c r="O284" t="e">
        <f t="shared" si="28"/>
        <v>#N/A</v>
      </c>
      <c r="P284">
        <f t="shared" si="29"/>
        <v>482.85</v>
      </c>
      <c r="Q284">
        <f t="shared" si="30"/>
        <v>482.85</v>
      </c>
      <c r="R284" s="10" t="e">
        <f t="shared" si="31"/>
        <v>#N/A</v>
      </c>
      <c r="S284" s="2" t="e">
        <f t="shared" si="32"/>
        <v>#N/A</v>
      </c>
    </row>
    <row r="285" spans="1:19" ht="12.75">
      <c r="A285" s="1">
        <v>39274.57638888889</v>
      </c>
      <c r="B285">
        <v>481.88</v>
      </c>
      <c r="C285">
        <v>502.33</v>
      </c>
      <c r="D285" t="s">
        <v>55</v>
      </c>
      <c r="E285" t="s">
        <v>56</v>
      </c>
      <c r="F285" t="s">
        <v>57</v>
      </c>
      <c r="G285">
        <v>20.45</v>
      </c>
      <c r="H285">
        <v>0</v>
      </c>
      <c r="K285" t="s">
        <v>58</v>
      </c>
      <c r="L285" t="s">
        <v>64</v>
      </c>
      <c r="M285" t="s">
        <v>60</v>
      </c>
      <c r="O285" t="e">
        <f t="shared" si="28"/>
        <v>#N/A</v>
      </c>
      <c r="P285">
        <f t="shared" si="29"/>
        <v>481.88</v>
      </c>
      <c r="Q285">
        <f t="shared" si="30"/>
        <v>481.88</v>
      </c>
      <c r="R285" s="10" t="e">
        <f t="shared" si="31"/>
        <v>#N/A</v>
      </c>
      <c r="S285" s="2" t="e">
        <f t="shared" si="32"/>
        <v>#N/A</v>
      </c>
    </row>
    <row r="286" spans="1:19" ht="12.75">
      <c r="A286" s="1">
        <v>39303.73263888889</v>
      </c>
      <c r="B286">
        <v>480.67</v>
      </c>
      <c r="C286">
        <v>502.33</v>
      </c>
      <c r="D286" t="s">
        <v>55</v>
      </c>
      <c r="E286" t="s">
        <v>56</v>
      </c>
      <c r="F286" t="s">
        <v>57</v>
      </c>
      <c r="G286">
        <v>21.66</v>
      </c>
      <c r="H286">
        <v>0</v>
      </c>
      <c r="K286" t="s">
        <v>58</v>
      </c>
      <c r="L286" t="s">
        <v>64</v>
      </c>
      <c r="M286" t="s">
        <v>60</v>
      </c>
      <c r="O286" t="e">
        <f t="shared" si="28"/>
        <v>#N/A</v>
      </c>
      <c r="P286">
        <f t="shared" si="29"/>
        <v>480.67</v>
      </c>
      <c r="Q286">
        <f t="shared" si="30"/>
        <v>480.67</v>
      </c>
      <c r="R286" s="10" t="e">
        <f t="shared" si="31"/>
        <v>#N/A</v>
      </c>
      <c r="S286" s="2" t="e">
        <f t="shared" si="32"/>
        <v>#N/A</v>
      </c>
    </row>
    <row r="287" spans="1:19" ht="12.75">
      <c r="A287" s="1">
        <v>39344.666666666664</v>
      </c>
      <c r="B287">
        <v>479.75</v>
      </c>
      <c r="C287">
        <v>502.33</v>
      </c>
      <c r="D287" t="s">
        <v>55</v>
      </c>
      <c r="E287" t="s">
        <v>56</v>
      </c>
      <c r="F287" t="s">
        <v>57</v>
      </c>
      <c r="G287">
        <v>22.58</v>
      </c>
      <c r="H287">
        <v>0</v>
      </c>
      <c r="K287" t="s">
        <v>58</v>
      </c>
      <c r="L287" t="s">
        <v>64</v>
      </c>
      <c r="M287" t="s">
        <v>60</v>
      </c>
      <c r="O287" t="e">
        <f t="shared" si="28"/>
        <v>#N/A</v>
      </c>
      <c r="P287">
        <f t="shared" si="29"/>
        <v>479.75</v>
      </c>
      <c r="Q287">
        <f t="shared" si="30"/>
        <v>479.75</v>
      </c>
      <c r="R287" s="10" t="e">
        <f t="shared" si="31"/>
        <v>#N/A</v>
      </c>
      <c r="S287" s="2" t="e">
        <f t="shared" si="32"/>
        <v>#N/A</v>
      </c>
    </row>
    <row r="288" spans="1:19" ht="12.75">
      <c r="A288" s="1">
        <v>39370.5</v>
      </c>
      <c r="B288">
        <v>479.525</v>
      </c>
      <c r="C288">
        <v>502.33</v>
      </c>
      <c r="D288" t="s">
        <v>55</v>
      </c>
      <c r="E288" t="s">
        <v>56</v>
      </c>
      <c r="F288" t="s">
        <v>57</v>
      </c>
      <c r="G288">
        <v>22.805</v>
      </c>
      <c r="H288">
        <v>0</v>
      </c>
      <c r="K288" t="s">
        <v>58</v>
      </c>
      <c r="L288" t="s">
        <v>64</v>
      </c>
      <c r="M288" t="s">
        <v>60</v>
      </c>
      <c r="O288" t="e">
        <f t="shared" si="28"/>
        <v>#N/A</v>
      </c>
      <c r="P288">
        <f t="shared" si="29"/>
        <v>479.525</v>
      </c>
      <c r="Q288">
        <f t="shared" si="30"/>
        <v>479.525</v>
      </c>
      <c r="R288" s="10" t="e">
        <f t="shared" si="31"/>
        <v>#N/A</v>
      </c>
      <c r="S288" s="2" t="e">
        <f t="shared" si="32"/>
        <v>#N/A</v>
      </c>
    </row>
    <row r="289" spans="1:19" ht="12.75">
      <c r="A289" s="1">
        <v>39398.541666666664</v>
      </c>
      <c r="B289">
        <v>479.15</v>
      </c>
      <c r="C289">
        <v>502.33</v>
      </c>
      <c r="D289" t="s">
        <v>55</v>
      </c>
      <c r="E289" t="s">
        <v>56</v>
      </c>
      <c r="F289" t="s">
        <v>57</v>
      </c>
      <c r="G289">
        <v>23.18</v>
      </c>
      <c r="H289">
        <v>0</v>
      </c>
      <c r="K289" t="s">
        <v>58</v>
      </c>
      <c r="L289" t="s">
        <v>64</v>
      </c>
      <c r="M289" t="s">
        <v>60</v>
      </c>
      <c r="O289" t="e">
        <f t="shared" si="28"/>
        <v>#N/A</v>
      </c>
      <c r="P289">
        <f t="shared" si="29"/>
        <v>479.15</v>
      </c>
      <c r="Q289">
        <f t="shared" si="30"/>
        <v>479.15</v>
      </c>
      <c r="R289" s="10" t="e">
        <f t="shared" si="31"/>
        <v>#N/A</v>
      </c>
      <c r="S289" s="2" t="e">
        <f t="shared" si="32"/>
        <v>#N/A</v>
      </c>
    </row>
    <row r="290" spans="1:19" ht="12.75">
      <c r="A290" s="1">
        <v>39419.5</v>
      </c>
      <c r="B290">
        <v>478.91</v>
      </c>
      <c r="C290">
        <v>502.33</v>
      </c>
      <c r="D290" t="s">
        <v>55</v>
      </c>
      <c r="E290" t="s">
        <v>56</v>
      </c>
      <c r="F290" t="s">
        <v>57</v>
      </c>
      <c r="G290">
        <v>23.42</v>
      </c>
      <c r="H290">
        <v>0</v>
      </c>
      <c r="K290" t="s">
        <v>58</v>
      </c>
      <c r="L290" t="s">
        <v>64</v>
      </c>
      <c r="M290" t="s">
        <v>60</v>
      </c>
      <c r="O290" t="e">
        <f t="shared" si="28"/>
        <v>#N/A</v>
      </c>
      <c r="P290">
        <f t="shared" si="29"/>
        <v>478.91</v>
      </c>
      <c r="Q290">
        <f t="shared" si="30"/>
        <v>478.91</v>
      </c>
      <c r="R290" s="10" t="e">
        <f t="shared" si="31"/>
        <v>#N/A</v>
      </c>
      <c r="S290" s="2" t="e">
        <f t="shared" si="32"/>
        <v>#N/A</v>
      </c>
    </row>
    <row r="291" spans="1:19" ht="12.75">
      <c r="A291" s="1">
        <v>39455.65625</v>
      </c>
      <c r="B291">
        <v>478.8</v>
      </c>
      <c r="C291">
        <v>502.33</v>
      </c>
      <c r="D291" t="s">
        <v>55</v>
      </c>
      <c r="E291" t="s">
        <v>56</v>
      </c>
      <c r="F291" t="s">
        <v>57</v>
      </c>
      <c r="G291">
        <v>23.53</v>
      </c>
      <c r="H291">
        <v>0</v>
      </c>
      <c r="K291" t="s">
        <v>58</v>
      </c>
      <c r="L291" t="s">
        <v>64</v>
      </c>
      <c r="M291" t="s">
        <v>60</v>
      </c>
      <c r="O291" t="e">
        <f t="shared" si="28"/>
        <v>#N/A</v>
      </c>
      <c r="P291">
        <f t="shared" si="29"/>
        <v>478.8</v>
      </c>
      <c r="Q291">
        <f t="shared" si="30"/>
        <v>478.8</v>
      </c>
      <c r="R291" s="10" t="e">
        <f t="shared" si="31"/>
        <v>#N/A</v>
      </c>
      <c r="S291" s="2" t="e">
        <f t="shared" si="32"/>
        <v>#N/A</v>
      </c>
    </row>
    <row r="292" spans="1:19" ht="12.75">
      <c r="A292" s="1">
        <v>39490.5</v>
      </c>
      <c r="B292">
        <v>478.88</v>
      </c>
      <c r="C292">
        <v>502.33</v>
      </c>
      <c r="D292" t="s">
        <v>55</v>
      </c>
      <c r="E292" t="s">
        <v>56</v>
      </c>
      <c r="F292" t="s">
        <v>57</v>
      </c>
      <c r="G292">
        <v>23.45</v>
      </c>
      <c r="H292">
        <v>0</v>
      </c>
      <c r="K292" t="s">
        <v>58</v>
      </c>
      <c r="L292" t="s">
        <v>64</v>
      </c>
      <c r="M292" t="s">
        <v>60</v>
      </c>
      <c r="O292" t="e">
        <f t="shared" si="28"/>
        <v>#N/A</v>
      </c>
      <c r="P292">
        <f t="shared" si="29"/>
        <v>478.88</v>
      </c>
      <c r="Q292">
        <f t="shared" si="30"/>
        <v>478.88</v>
      </c>
      <c r="R292" s="10" t="e">
        <f t="shared" si="31"/>
        <v>#N/A</v>
      </c>
      <c r="S292" s="2" t="e">
        <f t="shared" si="32"/>
        <v>#N/A</v>
      </c>
    </row>
    <row r="293" spans="1:19" ht="12.75">
      <c r="A293" s="1">
        <v>39510.572916666664</v>
      </c>
      <c r="B293">
        <v>478.81</v>
      </c>
      <c r="C293">
        <v>502.33</v>
      </c>
      <c r="D293" t="s">
        <v>55</v>
      </c>
      <c r="E293" t="s">
        <v>56</v>
      </c>
      <c r="F293" t="s">
        <v>57</v>
      </c>
      <c r="G293">
        <v>23.52</v>
      </c>
      <c r="H293">
        <v>0</v>
      </c>
      <c r="K293" t="s">
        <v>58</v>
      </c>
      <c r="L293" t="s">
        <v>64</v>
      </c>
      <c r="M293" t="s">
        <v>60</v>
      </c>
      <c r="O293" t="e">
        <f t="shared" si="28"/>
        <v>#N/A</v>
      </c>
      <c r="P293">
        <f t="shared" si="29"/>
        <v>478.81</v>
      </c>
      <c r="Q293">
        <f t="shared" si="30"/>
        <v>478.81</v>
      </c>
      <c r="R293" s="10" t="e">
        <f t="shared" si="31"/>
        <v>#N/A</v>
      </c>
      <c r="S293" s="2" t="e">
        <f t="shared" si="32"/>
        <v>#N/A</v>
      </c>
    </row>
    <row r="294" spans="1:19" ht="12.75">
      <c r="A294" s="1">
        <v>39539.625</v>
      </c>
      <c r="B294">
        <v>480.45</v>
      </c>
      <c r="C294">
        <v>502.33</v>
      </c>
      <c r="D294" t="s">
        <v>55</v>
      </c>
      <c r="E294" t="s">
        <v>56</v>
      </c>
      <c r="F294" t="s">
        <v>57</v>
      </c>
      <c r="G294">
        <v>21.88</v>
      </c>
      <c r="H294">
        <v>0</v>
      </c>
      <c r="K294" t="s">
        <v>58</v>
      </c>
      <c r="L294" t="s">
        <v>64</v>
      </c>
      <c r="M294" t="s">
        <v>60</v>
      </c>
      <c r="O294" t="e">
        <f t="shared" si="28"/>
        <v>#N/A</v>
      </c>
      <c r="P294">
        <f t="shared" si="29"/>
        <v>480.45</v>
      </c>
      <c r="Q294">
        <f t="shared" si="30"/>
        <v>480.45</v>
      </c>
      <c r="R294" s="10" t="e">
        <f t="shared" si="31"/>
        <v>#N/A</v>
      </c>
      <c r="S294" s="2" t="e">
        <f t="shared" si="32"/>
        <v>#N/A</v>
      </c>
    </row>
    <row r="295" spans="1:19" ht="12.75">
      <c r="A295" s="1">
        <v>39573.635416666664</v>
      </c>
      <c r="B295">
        <v>480.75</v>
      </c>
      <c r="C295">
        <v>502.33</v>
      </c>
      <c r="D295" t="s">
        <v>55</v>
      </c>
      <c r="E295" t="s">
        <v>56</v>
      </c>
      <c r="F295" t="s">
        <v>57</v>
      </c>
      <c r="G295">
        <v>21.58</v>
      </c>
      <c r="H295">
        <v>0</v>
      </c>
      <c r="K295" t="s">
        <v>58</v>
      </c>
      <c r="L295" t="s">
        <v>64</v>
      </c>
      <c r="M295" t="s">
        <v>60</v>
      </c>
      <c r="O295" t="e">
        <f t="shared" si="28"/>
        <v>#N/A</v>
      </c>
      <c r="P295">
        <f t="shared" si="29"/>
        <v>480.75</v>
      </c>
      <c r="Q295">
        <f t="shared" si="30"/>
        <v>480.75</v>
      </c>
      <c r="R295" s="10" t="e">
        <f t="shared" si="31"/>
        <v>#N/A</v>
      </c>
      <c r="S295" s="2" t="e">
        <f t="shared" si="32"/>
        <v>#N/A</v>
      </c>
    </row>
    <row r="296" spans="1:19" ht="12.75">
      <c r="A296" s="1">
        <v>39608.666666666664</v>
      </c>
      <c r="B296">
        <v>485.14</v>
      </c>
      <c r="C296">
        <v>502.33</v>
      </c>
      <c r="D296" t="s">
        <v>55</v>
      </c>
      <c r="E296" t="s">
        <v>56</v>
      </c>
      <c r="F296" t="s">
        <v>57</v>
      </c>
      <c r="G296">
        <v>17.19</v>
      </c>
      <c r="H296">
        <v>0</v>
      </c>
      <c r="K296" t="s">
        <v>58</v>
      </c>
      <c r="L296" t="s">
        <v>64</v>
      </c>
      <c r="M296" t="s">
        <v>60</v>
      </c>
      <c r="O296" t="e">
        <f t="shared" si="28"/>
        <v>#N/A</v>
      </c>
      <c r="P296">
        <f t="shared" si="29"/>
        <v>485.14</v>
      </c>
      <c r="Q296">
        <f t="shared" si="30"/>
        <v>485.14</v>
      </c>
      <c r="R296" s="10" t="e">
        <f t="shared" si="31"/>
        <v>#N/A</v>
      </c>
      <c r="S296" s="2" t="e">
        <f t="shared" si="32"/>
        <v>#N/A</v>
      </c>
    </row>
    <row r="297" spans="1:19" ht="12.75">
      <c r="A297" s="1">
        <v>39636.645833333336</v>
      </c>
      <c r="B297">
        <v>484.17</v>
      </c>
      <c r="C297">
        <v>502.33</v>
      </c>
      <c r="D297" t="s">
        <v>55</v>
      </c>
      <c r="E297" t="s">
        <v>56</v>
      </c>
      <c r="F297" t="s">
        <v>57</v>
      </c>
      <c r="G297">
        <v>18.16</v>
      </c>
      <c r="H297">
        <v>0</v>
      </c>
      <c r="K297" t="s">
        <v>58</v>
      </c>
      <c r="L297" t="s">
        <v>64</v>
      </c>
      <c r="M297" t="s">
        <v>60</v>
      </c>
      <c r="O297" t="e">
        <f t="shared" si="28"/>
        <v>#N/A</v>
      </c>
      <c r="P297">
        <f t="shared" si="29"/>
        <v>484.17</v>
      </c>
      <c r="Q297">
        <f t="shared" si="30"/>
        <v>484.17</v>
      </c>
      <c r="R297" s="10" t="e">
        <f t="shared" si="31"/>
        <v>#N/A</v>
      </c>
      <c r="S297" s="2" t="e">
        <f t="shared" si="32"/>
        <v>#N/A</v>
      </c>
    </row>
    <row r="298" spans="1:19" ht="12.75">
      <c r="A298" s="1">
        <v>39664.614583333336</v>
      </c>
      <c r="B298">
        <v>482.48</v>
      </c>
      <c r="C298">
        <v>502.33</v>
      </c>
      <c r="D298" t="s">
        <v>55</v>
      </c>
      <c r="E298" t="s">
        <v>56</v>
      </c>
      <c r="F298" t="s">
        <v>57</v>
      </c>
      <c r="G298">
        <v>19.85</v>
      </c>
      <c r="H298">
        <v>0</v>
      </c>
      <c r="K298" t="s">
        <v>58</v>
      </c>
      <c r="L298" t="s">
        <v>64</v>
      </c>
      <c r="M298" t="s">
        <v>60</v>
      </c>
      <c r="O298" t="e">
        <f t="shared" si="28"/>
        <v>#N/A</v>
      </c>
      <c r="P298">
        <f t="shared" si="29"/>
        <v>482.48</v>
      </c>
      <c r="Q298">
        <f t="shared" si="30"/>
        <v>482.48</v>
      </c>
      <c r="R298" s="10" t="e">
        <f t="shared" si="31"/>
        <v>#N/A</v>
      </c>
      <c r="S298" s="2" t="e">
        <f t="shared" si="32"/>
        <v>#N/A</v>
      </c>
    </row>
    <row r="299" spans="1:19" ht="12.75">
      <c r="A299" s="1">
        <v>39711.708333333336</v>
      </c>
      <c r="B299">
        <v>480.41</v>
      </c>
      <c r="C299">
        <v>502.33</v>
      </c>
      <c r="D299" t="s">
        <v>55</v>
      </c>
      <c r="E299" t="s">
        <v>56</v>
      </c>
      <c r="F299" t="s">
        <v>57</v>
      </c>
      <c r="G299">
        <v>21.92</v>
      </c>
      <c r="H299">
        <v>0</v>
      </c>
      <c r="K299" t="s">
        <v>58</v>
      </c>
      <c r="L299" t="s">
        <v>64</v>
      </c>
      <c r="M299" t="s">
        <v>60</v>
      </c>
      <c r="O299" t="e">
        <f t="shared" si="28"/>
        <v>#N/A</v>
      </c>
      <c r="P299">
        <f t="shared" si="29"/>
        <v>480.41</v>
      </c>
      <c r="Q299">
        <f t="shared" si="30"/>
        <v>480.41</v>
      </c>
      <c r="R299" s="10" t="e">
        <f t="shared" si="31"/>
        <v>#N/A</v>
      </c>
      <c r="S299" s="2" t="e">
        <f t="shared" si="32"/>
        <v>#N/A</v>
      </c>
    </row>
    <row r="300" spans="1:19" ht="12.75">
      <c r="A300" s="1">
        <v>39741.739583333336</v>
      </c>
      <c r="B300">
        <v>479.78</v>
      </c>
      <c r="C300">
        <v>502.33</v>
      </c>
      <c r="D300" t="s">
        <v>55</v>
      </c>
      <c r="E300" t="s">
        <v>56</v>
      </c>
      <c r="F300" t="s">
        <v>57</v>
      </c>
      <c r="G300">
        <v>22.55</v>
      </c>
      <c r="H300">
        <v>0</v>
      </c>
      <c r="K300" t="s">
        <v>58</v>
      </c>
      <c r="L300" t="s">
        <v>64</v>
      </c>
      <c r="M300" t="s">
        <v>60</v>
      </c>
      <c r="O300" t="e">
        <f t="shared" si="28"/>
        <v>#N/A</v>
      </c>
      <c r="P300">
        <f t="shared" si="29"/>
        <v>479.78</v>
      </c>
      <c r="Q300">
        <f t="shared" si="30"/>
        <v>479.78</v>
      </c>
      <c r="R300" s="10" t="e">
        <f t="shared" si="31"/>
        <v>#N/A</v>
      </c>
      <c r="S300" s="2" t="e">
        <f t="shared" si="32"/>
        <v>#N/A</v>
      </c>
    </row>
    <row r="301" spans="1:19" ht="12.75">
      <c r="A301" s="1">
        <v>39766.48611111111</v>
      </c>
      <c r="B301">
        <v>479.86</v>
      </c>
      <c r="C301">
        <v>502.33</v>
      </c>
      <c r="D301" t="s">
        <v>55</v>
      </c>
      <c r="E301" t="s">
        <v>56</v>
      </c>
      <c r="F301" t="s">
        <v>57</v>
      </c>
      <c r="G301">
        <v>22.47</v>
      </c>
      <c r="H301">
        <v>0</v>
      </c>
      <c r="K301" t="s">
        <v>58</v>
      </c>
      <c r="L301" t="s">
        <v>64</v>
      </c>
      <c r="M301" t="s">
        <v>60</v>
      </c>
      <c r="O301" t="e">
        <f t="shared" si="28"/>
        <v>#N/A</v>
      </c>
      <c r="P301">
        <f t="shared" si="29"/>
        <v>479.86</v>
      </c>
      <c r="Q301">
        <f t="shared" si="30"/>
        <v>479.86</v>
      </c>
      <c r="R301" s="10" t="e">
        <f t="shared" si="31"/>
        <v>#N/A</v>
      </c>
      <c r="S301" s="2" t="e">
        <f t="shared" si="32"/>
        <v>#N/A</v>
      </c>
    </row>
    <row r="302" spans="1:19" ht="12.75">
      <c r="A302" s="1">
        <v>39804.50347222222</v>
      </c>
      <c r="B302">
        <v>481.29</v>
      </c>
      <c r="C302">
        <v>502.33</v>
      </c>
      <c r="D302" t="s">
        <v>55</v>
      </c>
      <c r="E302" t="s">
        <v>56</v>
      </c>
      <c r="F302" t="s">
        <v>57</v>
      </c>
      <c r="G302">
        <v>21.04</v>
      </c>
      <c r="H302">
        <v>0</v>
      </c>
      <c r="K302" t="s">
        <v>58</v>
      </c>
      <c r="L302" t="s">
        <v>64</v>
      </c>
      <c r="M302" t="s">
        <v>60</v>
      </c>
      <c r="O302" t="e">
        <f t="shared" si="28"/>
        <v>#N/A</v>
      </c>
      <c r="P302">
        <f t="shared" si="29"/>
        <v>481.29</v>
      </c>
      <c r="Q302">
        <f t="shared" si="30"/>
        <v>481.29</v>
      </c>
      <c r="R302" s="10" t="e">
        <f t="shared" si="31"/>
        <v>#N/A</v>
      </c>
      <c r="S302" s="2" t="e">
        <f t="shared" si="32"/>
        <v>#N/A</v>
      </c>
    </row>
    <row r="303" spans="1:19" ht="12.75">
      <c r="A303" s="1">
        <v>39834.54861111111</v>
      </c>
      <c r="B303">
        <v>480.95</v>
      </c>
      <c r="C303">
        <v>502.33</v>
      </c>
      <c r="D303" t="s">
        <v>55</v>
      </c>
      <c r="E303" t="s">
        <v>56</v>
      </c>
      <c r="F303" t="s">
        <v>57</v>
      </c>
      <c r="G303">
        <v>21.38</v>
      </c>
      <c r="H303">
        <v>0</v>
      </c>
      <c r="K303" t="s">
        <v>58</v>
      </c>
      <c r="L303" t="s">
        <v>64</v>
      </c>
      <c r="M303" t="s">
        <v>60</v>
      </c>
      <c r="O303" t="e">
        <f t="shared" si="28"/>
        <v>#N/A</v>
      </c>
      <c r="P303">
        <f t="shared" si="29"/>
        <v>480.95</v>
      </c>
      <c r="Q303">
        <f t="shared" si="30"/>
        <v>480.95</v>
      </c>
      <c r="R303" s="10" t="e">
        <f t="shared" si="31"/>
        <v>#N/A</v>
      </c>
      <c r="S303" s="2" t="e">
        <f t="shared" si="32"/>
        <v>#N/A</v>
      </c>
    </row>
    <row r="304" spans="1:19" ht="12.75">
      <c r="A304" s="1">
        <v>39864.42361111111</v>
      </c>
      <c r="B304">
        <v>485.9</v>
      </c>
      <c r="C304">
        <v>502.33</v>
      </c>
      <c r="D304" t="s">
        <v>55</v>
      </c>
      <c r="E304" t="s">
        <v>56</v>
      </c>
      <c r="F304" t="s">
        <v>57</v>
      </c>
      <c r="G304">
        <v>16.43</v>
      </c>
      <c r="H304">
        <v>0</v>
      </c>
      <c r="K304" t="s">
        <v>58</v>
      </c>
      <c r="L304" t="s">
        <v>64</v>
      </c>
      <c r="M304" t="s">
        <v>60</v>
      </c>
      <c r="O304" t="e">
        <f t="shared" si="28"/>
        <v>#N/A</v>
      </c>
      <c r="P304">
        <f t="shared" si="29"/>
        <v>485.9</v>
      </c>
      <c r="Q304">
        <f t="shared" si="30"/>
        <v>485.9</v>
      </c>
      <c r="R304" s="10" t="e">
        <f t="shared" si="31"/>
        <v>#N/A</v>
      </c>
      <c r="S304" s="2" t="e">
        <f t="shared" si="32"/>
        <v>#N/A</v>
      </c>
    </row>
    <row r="305" spans="1:19" ht="12.75">
      <c r="A305" s="1">
        <v>39902.5</v>
      </c>
      <c r="B305">
        <v>484.26</v>
      </c>
      <c r="C305">
        <v>502.33</v>
      </c>
      <c r="D305" t="s">
        <v>55</v>
      </c>
      <c r="E305" t="s">
        <v>56</v>
      </c>
      <c r="F305" t="s">
        <v>57</v>
      </c>
      <c r="G305">
        <v>18.07</v>
      </c>
      <c r="H305">
        <v>0</v>
      </c>
      <c r="K305" t="s">
        <v>58</v>
      </c>
      <c r="L305" t="s">
        <v>64</v>
      </c>
      <c r="M305" t="s">
        <v>60</v>
      </c>
      <c r="O305" t="e">
        <f t="shared" si="28"/>
        <v>#N/A</v>
      </c>
      <c r="P305">
        <f t="shared" si="29"/>
        <v>484.26</v>
      </c>
      <c r="Q305">
        <f t="shared" si="30"/>
        <v>484.26</v>
      </c>
      <c r="R305" s="10" t="e">
        <f t="shared" si="31"/>
        <v>#N/A</v>
      </c>
      <c r="S305" s="2" t="e">
        <f t="shared" si="32"/>
        <v>#N/A</v>
      </c>
    </row>
    <row r="306" spans="1:19" ht="12.75">
      <c r="A306" s="1">
        <v>39921.59375</v>
      </c>
      <c r="B306">
        <v>483.34</v>
      </c>
      <c r="C306">
        <v>502.33</v>
      </c>
      <c r="D306" t="s">
        <v>55</v>
      </c>
      <c r="E306" t="s">
        <v>56</v>
      </c>
      <c r="F306" t="s">
        <v>57</v>
      </c>
      <c r="G306">
        <v>18.99</v>
      </c>
      <c r="H306">
        <v>0</v>
      </c>
      <c r="K306" t="s">
        <v>58</v>
      </c>
      <c r="L306" t="s">
        <v>64</v>
      </c>
      <c r="M306" t="s">
        <v>60</v>
      </c>
      <c r="O306" t="e">
        <f t="shared" si="28"/>
        <v>#N/A</v>
      </c>
      <c r="P306">
        <f t="shared" si="29"/>
        <v>483.34</v>
      </c>
      <c r="Q306">
        <f t="shared" si="30"/>
        <v>483.34</v>
      </c>
      <c r="R306" s="10" t="e">
        <f t="shared" si="31"/>
        <v>#N/A</v>
      </c>
      <c r="S306" s="2" t="e">
        <f t="shared" si="32"/>
        <v>#N/A</v>
      </c>
    </row>
    <row r="307" spans="1:19" ht="12.75">
      <c r="A307" s="1">
        <v>39937.59722222222</v>
      </c>
      <c r="B307">
        <v>482.62</v>
      </c>
      <c r="C307">
        <v>502.33</v>
      </c>
      <c r="D307" t="s">
        <v>55</v>
      </c>
      <c r="E307" t="s">
        <v>56</v>
      </c>
      <c r="F307" t="s">
        <v>57</v>
      </c>
      <c r="G307">
        <v>19.71</v>
      </c>
      <c r="H307">
        <v>0</v>
      </c>
      <c r="K307" t="s">
        <v>58</v>
      </c>
      <c r="L307" t="s">
        <v>64</v>
      </c>
      <c r="M307" t="s">
        <v>60</v>
      </c>
      <c r="O307" t="e">
        <f t="shared" si="28"/>
        <v>#N/A</v>
      </c>
      <c r="P307">
        <f t="shared" si="29"/>
        <v>482.62</v>
      </c>
      <c r="Q307">
        <f t="shared" si="30"/>
        <v>482.62</v>
      </c>
      <c r="R307" s="10" t="e">
        <f t="shared" si="31"/>
        <v>#N/A</v>
      </c>
      <c r="S307" s="2" t="e">
        <f t="shared" si="32"/>
        <v>#N/A</v>
      </c>
    </row>
    <row r="308" spans="1:19" ht="12.75">
      <c r="A308" s="1">
        <v>39965.569444444445</v>
      </c>
      <c r="B308">
        <v>481.53</v>
      </c>
      <c r="C308">
        <v>502.33</v>
      </c>
      <c r="D308" t="s">
        <v>55</v>
      </c>
      <c r="E308" t="s">
        <v>56</v>
      </c>
      <c r="F308" t="s">
        <v>57</v>
      </c>
      <c r="G308">
        <v>20.8</v>
      </c>
      <c r="H308">
        <v>0</v>
      </c>
      <c r="K308" t="s">
        <v>58</v>
      </c>
      <c r="L308" t="s">
        <v>64</v>
      </c>
      <c r="M308" t="s">
        <v>60</v>
      </c>
      <c r="O308" t="e">
        <f t="shared" si="28"/>
        <v>#N/A</v>
      </c>
      <c r="P308">
        <f t="shared" si="29"/>
        <v>481.53</v>
      </c>
      <c r="Q308">
        <f t="shared" si="30"/>
        <v>481.53</v>
      </c>
      <c r="R308" s="10" t="e">
        <f t="shared" si="31"/>
        <v>#N/A</v>
      </c>
      <c r="S308" s="2" t="e">
        <f t="shared" si="32"/>
        <v>#N/A</v>
      </c>
    </row>
    <row r="309" spans="1:19" ht="12.75">
      <c r="A309" s="1">
        <v>40002.677083333336</v>
      </c>
      <c r="B309">
        <v>480.04</v>
      </c>
      <c r="C309">
        <v>502.33</v>
      </c>
      <c r="D309" t="s">
        <v>55</v>
      </c>
      <c r="E309" t="s">
        <v>56</v>
      </c>
      <c r="F309" t="s">
        <v>57</v>
      </c>
      <c r="G309">
        <v>22.29</v>
      </c>
      <c r="H309">
        <v>0</v>
      </c>
      <c r="K309" t="s">
        <v>58</v>
      </c>
      <c r="L309" t="s">
        <v>64</v>
      </c>
      <c r="M309" t="s">
        <v>60</v>
      </c>
      <c r="O309" t="e">
        <f t="shared" si="28"/>
        <v>#N/A</v>
      </c>
      <c r="P309">
        <f t="shared" si="29"/>
        <v>480.04</v>
      </c>
      <c r="Q309">
        <f t="shared" si="30"/>
        <v>480.04</v>
      </c>
      <c r="R309" s="10" t="e">
        <f t="shared" si="31"/>
        <v>#N/A</v>
      </c>
      <c r="S309" s="2" t="e">
        <f t="shared" si="32"/>
        <v>#N/A</v>
      </c>
    </row>
    <row r="310" spans="1:19" ht="12.75">
      <c r="A310" s="1">
        <v>40035.666666666664</v>
      </c>
      <c r="B310">
        <v>479.08</v>
      </c>
      <c r="C310">
        <v>502.33</v>
      </c>
      <c r="D310" t="s">
        <v>55</v>
      </c>
      <c r="E310" t="s">
        <v>56</v>
      </c>
      <c r="F310" t="s">
        <v>57</v>
      </c>
      <c r="G310">
        <v>23.25</v>
      </c>
      <c r="H310">
        <v>0</v>
      </c>
      <c r="K310" t="s">
        <v>58</v>
      </c>
      <c r="L310" t="s">
        <v>64</v>
      </c>
      <c r="M310" t="s">
        <v>60</v>
      </c>
      <c r="O310" t="e">
        <f t="shared" si="28"/>
        <v>#N/A</v>
      </c>
      <c r="P310">
        <f t="shared" si="29"/>
        <v>479.08</v>
      </c>
      <c r="Q310">
        <f t="shared" si="30"/>
        <v>479.08</v>
      </c>
      <c r="R310" s="10" t="e">
        <f t="shared" si="31"/>
        <v>#N/A</v>
      </c>
      <c r="S310" s="2" t="e">
        <f t="shared" si="32"/>
        <v>#N/A</v>
      </c>
    </row>
    <row r="311" spans="1:19" ht="12.75">
      <c r="A311" s="1">
        <v>40057.666666666664</v>
      </c>
      <c r="B311">
        <v>478.6</v>
      </c>
      <c r="C311">
        <v>502.33</v>
      </c>
      <c r="D311" t="s">
        <v>55</v>
      </c>
      <c r="E311" t="s">
        <v>56</v>
      </c>
      <c r="F311" t="s">
        <v>57</v>
      </c>
      <c r="G311">
        <v>23.73</v>
      </c>
      <c r="H311">
        <v>0</v>
      </c>
      <c r="K311" t="s">
        <v>58</v>
      </c>
      <c r="L311" t="s">
        <v>64</v>
      </c>
      <c r="M311" t="s">
        <v>60</v>
      </c>
      <c r="O311" t="e">
        <f t="shared" si="28"/>
        <v>#N/A</v>
      </c>
      <c r="P311">
        <f t="shared" si="29"/>
        <v>478.6</v>
      </c>
      <c r="Q311">
        <f t="shared" si="30"/>
        <v>478.6</v>
      </c>
      <c r="R311" s="10" t="e">
        <f t="shared" si="31"/>
        <v>#N/A</v>
      </c>
      <c r="S311" s="2" t="e">
        <f t="shared" si="32"/>
        <v>#N/A</v>
      </c>
    </row>
    <row r="312" spans="1:19" ht="12.75">
      <c r="A312" s="1">
        <v>40101.427083333336</v>
      </c>
      <c r="B312">
        <v>478.32</v>
      </c>
      <c r="C312">
        <v>502.33</v>
      </c>
      <c r="D312" t="s">
        <v>55</v>
      </c>
      <c r="E312" t="s">
        <v>56</v>
      </c>
      <c r="F312" t="s">
        <v>57</v>
      </c>
      <c r="G312">
        <v>24.01</v>
      </c>
      <c r="H312">
        <v>0</v>
      </c>
      <c r="K312" t="s">
        <v>58</v>
      </c>
      <c r="L312" t="s">
        <v>64</v>
      </c>
      <c r="M312" t="s">
        <v>60</v>
      </c>
      <c r="O312" t="e">
        <f t="shared" si="28"/>
        <v>#N/A</v>
      </c>
      <c r="P312">
        <f t="shared" si="29"/>
        <v>478.32</v>
      </c>
      <c r="Q312">
        <f t="shared" si="30"/>
        <v>478.32</v>
      </c>
      <c r="R312" s="10" t="e">
        <f t="shared" si="31"/>
        <v>#N/A</v>
      </c>
      <c r="S312" s="2" t="e">
        <f t="shared" si="32"/>
        <v>#N/A</v>
      </c>
    </row>
    <row r="313" spans="1:19" ht="12.75">
      <c r="A313" s="1">
        <v>40123.458333333336</v>
      </c>
      <c r="B313">
        <v>478.37</v>
      </c>
      <c r="C313">
        <v>502.33</v>
      </c>
      <c r="D313" t="s">
        <v>55</v>
      </c>
      <c r="E313" t="s">
        <v>56</v>
      </c>
      <c r="F313" t="s">
        <v>57</v>
      </c>
      <c r="G313">
        <v>23.96</v>
      </c>
      <c r="H313">
        <v>0</v>
      </c>
      <c r="K313" t="s">
        <v>58</v>
      </c>
      <c r="L313" t="s">
        <v>64</v>
      </c>
      <c r="M313" t="s">
        <v>60</v>
      </c>
      <c r="O313" t="e">
        <f t="shared" si="28"/>
        <v>#N/A</v>
      </c>
      <c r="P313">
        <f t="shared" si="29"/>
        <v>478.37</v>
      </c>
      <c r="Q313">
        <f t="shared" si="30"/>
        <v>478.37</v>
      </c>
      <c r="R313" s="10" t="e">
        <f t="shared" si="31"/>
        <v>#N/A</v>
      </c>
      <c r="S313" s="2" t="e">
        <f t="shared" si="32"/>
        <v>#N/A</v>
      </c>
    </row>
    <row r="314" spans="1:19" ht="12.75">
      <c r="A314" s="1">
        <v>40151.59722222222</v>
      </c>
      <c r="B314">
        <v>478.93</v>
      </c>
      <c r="C314">
        <v>502.33</v>
      </c>
      <c r="D314" t="s">
        <v>55</v>
      </c>
      <c r="E314" t="s">
        <v>56</v>
      </c>
      <c r="F314" t="s">
        <v>57</v>
      </c>
      <c r="G314">
        <v>23.4</v>
      </c>
      <c r="H314">
        <v>0</v>
      </c>
      <c r="K314" t="s">
        <v>58</v>
      </c>
      <c r="L314" t="s">
        <v>64</v>
      </c>
      <c r="M314" t="s">
        <v>60</v>
      </c>
      <c r="O314" t="e">
        <f t="shared" si="28"/>
        <v>#N/A</v>
      </c>
      <c r="P314">
        <f t="shared" si="29"/>
        <v>478.93</v>
      </c>
      <c r="Q314">
        <f t="shared" si="30"/>
        <v>478.93</v>
      </c>
      <c r="R314" s="10" t="e">
        <f t="shared" si="31"/>
        <v>#N/A</v>
      </c>
      <c r="S314" s="2" t="e">
        <f t="shared" si="32"/>
        <v>#N/A</v>
      </c>
    </row>
    <row r="315" spans="1:19" ht="12.75">
      <c r="A315" s="1">
        <v>40199.447916666664</v>
      </c>
      <c r="B315">
        <v>483.61</v>
      </c>
      <c r="C315">
        <v>502.33</v>
      </c>
      <c r="D315" t="s">
        <v>55</v>
      </c>
      <c r="E315" t="s">
        <v>56</v>
      </c>
      <c r="F315" t="s">
        <v>57</v>
      </c>
      <c r="G315">
        <v>18.72</v>
      </c>
      <c r="H315">
        <v>0</v>
      </c>
      <c r="K315" t="s">
        <v>58</v>
      </c>
      <c r="L315" t="s">
        <v>64</v>
      </c>
      <c r="M315" t="s">
        <v>60</v>
      </c>
      <c r="O315" t="e">
        <f t="shared" si="28"/>
        <v>#N/A</v>
      </c>
      <c r="P315">
        <f t="shared" si="29"/>
        <v>483.61</v>
      </c>
      <c r="Q315">
        <f t="shared" si="30"/>
        <v>483.61</v>
      </c>
      <c r="R315" s="10" t="e">
        <f t="shared" si="31"/>
        <v>#N/A</v>
      </c>
      <c r="S315" s="2" t="e">
        <f t="shared" si="32"/>
        <v>#N/A</v>
      </c>
    </row>
    <row r="316" spans="1:19" ht="12.75">
      <c r="A316" s="1">
        <v>40212.541666666664</v>
      </c>
      <c r="B316">
        <v>484.05</v>
      </c>
      <c r="C316">
        <v>502.33</v>
      </c>
      <c r="D316" t="s">
        <v>55</v>
      </c>
      <c r="E316" t="s">
        <v>56</v>
      </c>
      <c r="F316" t="s">
        <v>57</v>
      </c>
      <c r="G316">
        <v>18.28</v>
      </c>
      <c r="H316">
        <v>0</v>
      </c>
      <c r="K316" t="s">
        <v>58</v>
      </c>
      <c r="L316" t="s">
        <v>64</v>
      </c>
      <c r="M316" t="s">
        <v>60</v>
      </c>
      <c r="O316" t="e">
        <f t="shared" si="28"/>
        <v>#N/A</v>
      </c>
      <c r="P316">
        <f t="shared" si="29"/>
        <v>484.05</v>
      </c>
      <c r="Q316">
        <f t="shared" si="30"/>
        <v>484.05</v>
      </c>
      <c r="R316" s="10" t="e">
        <f t="shared" si="31"/>
        <v>#N/A</v>
      </c>
      <c r="S316" s="2" t="e">
        <f t="shared" si="32"/>
        <v>#N/A</v>
      </c>
    </row>
    <row r="317" spans="1:19" ht="12.75">
      <c r="A317" s="1">
        <v>40238.510416666664</v>
      </c>
      <c r="B317">
        <v>484.68</v>
      </c>
      <c r="C317">
        <v>502.33</v>
      </c>
      <c r="D317" t="s">
        <v>55</v>
      </c>
      <c r="E317" t="s">
        <v>56</v>
      </c>
      <c r="F317" t="s">
        <v>57</v>
      </c>
      <c r="G317">
        <v>17.65</v>
      </c>
      <c r="H317">
        <v>0</v>
      </c>
      <c r="K317" t="s">
        <v>58</v>
      </c>
      <c r="L317" t="s">
        <v>64</v>
      </c>
      <c r="M317" t="s">
        <v>60</v>
      </c>
      <c r="O317" t="e">
        <f t="shared" si="28"/>
        <v>#N/A</v>
      </c>
      <c r="P317">
        <f t="shared" si="29"/>
        <v>484.68</v>
      </c>
      <c r="Q317">
        <f t="shared" si="30"/>
        <v>484.68</v>
      </c>
      <c r="R317" s="10" t="e">
        <f t="shared" si="31"/>
        <v>#N/A</v>
      </c>
      <c r="S317" s="2" t="e">
        <f t="shared" si="32"/>
        <v>#N/A</v>
      </c>
    </row>
    <row r="318" spans="1:19" ht="12.75">
      <c r="A318" s="1">
        <v>40274.569444444445</v>
      </c>
      <c r="B318">
        <v>483.3</v>
      </c>
      <c r="C318">
        <v>502.33</v>
      </c>
      <c r="D318" t="s">
        <v>55</v>
      </c>
      <c r="E318" t="s">
        <v>56</v>
      </c>
      <c r="F318" t="s">
        <v>57</v>
      </c>
      <c r="G318">
        <v>19.03</v>
      </c>
      <c r="H318">
        <v>0</v>
      </c>
      <c r="K318" t="s">
        <v>58</v>
      </c>
      <c r="L318" t="s">
        <v>64</v>
      </c>
      <c r="M318" t="s">
        <v>60</v>
      </c>
      <c r="O318" t="e">
        <f t="shared" si="28"/>
        <v>#N/A</v>
      </c>
      <c r="P318">
        <f t="shared" si="29"/>
        <v>483.3</v>
      </c>
      <c r="Q318">
        <f t="shared" si="30"/>
        <v>483.3</v>
      </c>
      <c r="R318" s="10" t="e">
        <f t="shared" si="31"/>
        <v>#N/A</v>
      </c>
      <c r="S318" s="2" t="e">
        <f t="shared" si="32"/>
        <v>#N/A</v>
      </c>
    </row>
    <row r="319" spans="1:19" ht="12.75">
      <c r="A319" s="1">
        <v>40301.541666666664</v>
      </c>
      <c r="B319">
        <v>482.14</v>
      </c>
      <c r="C319">
        <v>502.33</v>
      </c>
      <c r="D319" t="s">
        <v>55</v>
      </c>
      <c r="E319" t="s">
        <v>56</v>
      </c>
      <c r="F319" t="s">
        <v>57</v>
      </c>
      <c r="G319">
        <v>20.19</v>
      </c>
      <c r="H319">
        <v>0</v>
      </c>
      <c r="K319" t="s">
        <v>58</v>
      </c>
      <c r="L319" t="s">
        <v>64</v>
      </c>
      <c r="M319" t="s">
        <v>60</v>
      </c>
      <c r="O319" t="e">
        <f t="shared" si="28"/>
        <v>#N/A</v>
      </c>
      <c r="P319">
        <f t="shared" si="29"/>
        <v>482.14</v>
      </c>
      <c r="Q319">
        <f t="shared" si="30"/>
        <v>482.14</v>
      </c>
      <c r="R319" s="10" t="e">
        <f t="shared" si="31"/>
        <v>#N/A</v>
      </c>
      <c r="S319" s="2" t="e">
        <f t="shared" si="32"/>
        <v>#N/A</v>
      </c>
    </row>
    <row r="320" spans="1:19" ht="12.75">
      <c r="A320" s="1">
        <v>40350.53472222222</v>
      </c>
      <c r="B320">
        <v>480.9</v>
      </c>
      <c r="C320">
        <v>502.33</v>
      </c>
      <c r="D320" t="s">
        <v>55</v>
      </c>
      <c r="E320" t="s">
        <v>56</v>
      </c>
      <c r="F320" t="s">
        <v>57</v>
      </c>
      <c r="G320">
        <v>21.43</v>
      </c>
      <c r="H320">
        <v>0</v>
      </c>
      <c r="K320" t="s">
        <v>58</v>
      </c>
      <c r="L320" t="s">
        <v>64</v>
      </c>
      <c r="M320" t="s">
        <v>60</v>
      </c>
      <c r="O320" t="e">
        <f t="shared" si="28"/>
        <v>#N/A</v>
      </c>
      <c r="P320">
        <f t="shared" si="29"/>
        <v>480.9</v>
      </c>
      <c r="Q320">
        <f t="shared" si="30"/>
        <v>480.9</v>
      </c>
      <c r="R320" s="10" t="e">
        <f t="shared" si="31"/>
        <v>#N/A</v>
      </c>
      <c r="S320" s="2" t="e">
        <f t="shared" si="32"/>
        <v>#N/A</v>
      </c>
    </row>
    <row r="321" spans="1:19" ht="12.75">
      <c r="A321" s="1">
        <v>40378.53125</v>
      </c>
      <c r="B321">
        <v>480.07</v>
      </c>
      <c r="C321">
        <v>502.33</v>
      </c>
      <c r="D321" t="s">
        <v>55</v>
      </c>
      <c r="E321" t="s">
        <v>56</v>
      </c>
      <c r="F321" t="s">
        <v>57</v>
      </c>
      <c r="G321">
        <v>22.26</v>
      </c>
      <c r="H321">
        <v>0</v>
      </c>
      <c r="K321" t="s">
        <v>58</v>
      </c>
      <c r="L321" t="s">
        <v>64</v>
      </c>
      <c r="M321" t="s">
        <v>60</v>
      </c>
      <c r="O321" t="e">
        <f t="shared" si="28"/>
        <v>#N/A</v>
      </c>
      <c r="P321">
        <f t="shared" si="29"/>
        <v>480.07</v>
      </c>
      <c r="Q321">
        <f t="shared" si="30"/>
        <v>480.07</v>
      </c>
      <c r="R321" s="10" t="e">
        <f t="shared" si="31"/>
        <v>#N/A</v>
      </c>
      <c r="S321" s="2" t="e">
        <f t="shared" si="32"/>
        <v>#N/A</v>
      </c>
    </row>
    <row r="322" spans="1:19" ht="12.75">
      <c r="A322" s="1">
        <v>40399.541666666664</v>
      </c>
      <c r="B322">
        <v>479.51</v>
      </c>
      <c r="C322">
        <v>502.33</v>
      </c>
      <c r="D322" t="s">
        <v>55</v>
      </c>
      <c r="E322" t="s">
        <v>56</v>
      </c>
      <c r="F322" t="s">
        <v>57</v>
      </c>
      <c r="G322">
        <v>22.82</v>
      </c>
      <c r="H322">
        <v>0</v>
      </c>
      <c r="K322" t="s">
        <v>58</v>
      </c>
      <c r="L322" t="s">
        <v>64</v>
      </c>
      <c r="M322" t="s">
        <v>60</v>
      </c>
      <c r="O322" t="e">
        <f t="shared" si="28"/>
        <v>#N/A</v>
      </c>
      <c r="P322">
        <f t="shared" si="29"/>
        <v>479.51</v>
      </c>
      <c r="Q322">
        <f t="shared" si="30"/>
        <v>479.51</v>
      </c>
      <c r="R322" s="10" t="e">
        <f t="shared" si="31"/>
        <v>#N/A</v>
      </c>
      <c r="S322" s="2" t="e">
        <f t="shared" si="32"/>
        <v>#N/A</v>
      </c>
    </row>
    <row r="323" spans="1:19" ht="12.75">
      <c r="A323" s="1">
        <v>40435.521527777775</v>
      </c>
      <c r="B323">
        <v>478.905</v>
      </c>
      <c r="C323">
        <v>502.33</v>
      </c>
      <c r="D323" t="s">
        <v>55</v>
      </c>
      <c r="E323" t="s">
        <v>56</v>
      </c>
      <c r="F323" t="s">
        <v>57</v>
      </c>
      <c r="G323">
        <v>23.425</v>
      </c>
      <c r="H323">
        <v>0</v>
      </c>
      <c r="K323" t="s">
        <v>58</v>
      </c>
      <c r="L323" t="s">
        <v>64</v>
      </c>
      <c r="M323" t="s">
        <v>60</v>
      </c>
      <c r="O323" t="e">
        <f t="shared" si="28"/>
        <v>#N/A</v>
      </c>
      <c r="P323">
        <f t="shared" si="29"/>
        <v>478.905</v>
      </c>
      <c r="Q323">
        <f t="shared" si="30"/>
        <v>478.905</v>
      </c>
      <c r="R323" s="10" t="e">
        <f t="shared" si="31"/>
        <v>#N/A</v>
      </c>
      <c r="S323" s="2" t="e">
        <f t="shared" si="32"/>
        <v>#N/A</v>
      </c>
    </row>
    <row r="324" spans="1:19" ht="12.75">
      <c r="A324" s="1">
        <v>40469.57638888889</v>
      </c>
      <c r="B324">
        <v>478.7</v>
      </c>
      <c r="C324">
        <v>502.33</v>
      </c>
      <c r="D324" t="s">
        <v>55</v>
      </c>
      <c r="E324" t="s">
        <v>56</v>
      </c>
      <c r="F324" t="s">
        <v>57</v>
      </c>
      <c r="G324">
        <v>23.63</v>
      </c>
      <c r="H324">
        <v>0</v>
      </c>
      <c r="K324" t="s">
        <v>58</v>
      </c>
      <c r="L324" t="s">
        <v>64</v>
      </c>
      <c r="M324" t="s">
        <v>60</v>
      </c>
      <c r="O324" t="e">
        <f aca="true" t="shared" si="33" ref="O324:O387">IF(EXACT(E324,"Nivel Dinámico"),IF(B324=0,NA(),B324),NA())</f>
        <v>#N/A</v>
      </c>
      <c r="P324">
        <f aca="true" t="shared" si="34" ref="P324:P387">IF(AND(EXACT(E324,"Nivel Estático"),NOT(EXACT(F324,"SONDA AUTOMÁTICA"))),IF(B324=0,NA(),B324),NA())</f>
        <v>478.7</v>
      </c>
      <c r="Q324">
        <f aca="true" t="shared" si="35" ref="Q324:Q387">IF(ISNA(P324),IF(ISNA(R324),IF(ISNA(S324),"",S324),R324),P324)</f>
        <v>478.7</v>
      </c>
      <c r="R324" s="10" t="e">
        <f aca="true" t="shared" si="36" ref="R324:R387">IF(EXACT(E324,"Extrapolado"),IF(B324=0,NA(),B324),NA())</f>
        <v>#N/A</v>
      </c>
      <c r="S324" s="2" t="e">
        <f aca="true" t="shared" si="37" ref="S324:S387">IF(EXACT(F324,"SONDA AUTOMÁTICA"),IF(B324=0,NA(),B324),NA())</f>
        <v>#N/A</v>
      </c>
    </row>
    <row r="325" spans="1:19" ht="12.75">
      <c r="A325" s="1">
        <v>40504.55902777778</v>
      </c>
      <c r="B325">
        <v>478.76</v>
      </c>
      <c r="C325">
        <v>502.33</v>
      </c>
      <c r="D325" t="s">
        <v>55</v>
      </c>
      <c r="E325" t="s">
        <v>56</v>
      </c>
      <c r="F325" t="s">
        <v>57</v>
      </c>
      <c r="G325">
        <v>23.57</v>
      </c>
      <c r="H325">
        <v>0</v>
      </c>
      <c r="K325" t="s">
        <v>58</v>
      </c>
      <c r="L325" t="s">
        <v>64</v>
      </c>
      <c r="M325" t="s">
        <v>60</v>
      </c>
      <c r="O325" t="e">
        <f t="shared" si="33"/>
        <v>#N/A</v>
      </c>
      <c r="P325">
        <f t="shared" si="34"/>
        <v>478.76</v>
      </c>
      <c r="Q325">
        <f t="shared" si="35"/>
        <v>478.76</v>
      </c>
      <c r="R325" s="10" t="e">
        <f t="shared" si="36"/>
        <v>#N/A</v>
      </c>
      <c r="S325" s="2" t="e">
        <f t="shared" si="37"/>
        <v>#N/A</v>
      </c>
    </row>
    <row r="326" spans="1:19" ht="12.75">
      <c r="A326" s="1">
        <v>40688.427083333336</v>
      </c>
      <c r="B326">
        <v>479.69</v>
      </c>
      <c r="C326">
        <v>502.33</v>
      </c>
      <c r="D326" t="s">
        <v>55</v>
      </c>
      <c r="E326" t="s">
        <v>56</v>
      </c>
      <c r="F326" t="s">
        <v>57</v>
      </c>
      <c r="G326">
        <v>22.64</v>
      </c>
      <c r="H326">
        <v>0</v>
      </c>
      <c r="K326" t="s">
        <v>58</v>
      </c>
      <c r="L326" t="s">
        <v>66</v>
      </c>
      <c r="M326" t="s">
        <v>60</v>
      </c>
      <c r="O326" t="e">
        <f t="shared" si="33"/>
        <v>#N/A</v>
      </c>
      <c r="P326">
        <f t="shared" si="34"/>
        <v>479.69</v>
      </c>
      <c r="Q326">
        <f t="shared" si="35"/>
        <v>479.69</v>
      </c>
      <c r="R326" s="10" t="e">
        <f t="shared" si="36"/>
        <v>#N/A</v>
      </c>
      <c r="S326" s="2" t="e">
        <f t="shared" si="37"/>
        <v>#N/A</v>
      </c>
    </row>
    <row r="327" spans="1:19" ht="12.75">
      <c r="A327" s="1">
        <v>40715.458333333336</v>
      </c>
      <c r="B327">
        <v>479.06</v>
      </c>
      <c r="C327">
        <v>502.33</v>
      </c>
      <c r="D327" t="s">
        <v>55</v>
      </c>
      <c r="E327" t="s">
        <v>56</v>
      </c>
      <c r="F327" t="s">
        <v>57</v>
      </c>
      <c r="G327">
        <v>23.27</v>
      </c>
      <c r="H327">
        <v>0</v>
      </c>
      <c r="K327" t="s">
        <v>58</v>
      </c>
      <c r="L327" t="s">
        <v>66</v>
      </c>
      <c r="M327" t="s">
        <v>60</v>
      </c>
      <c r="O327" t="e">
        <f t="shared" si="33"/>
        <v>#N/A</v>
      </c>
      <c r="P327">
        <f t="shared" si="34"/>
        <v>479.06</v>
      </c>
      <c r="Q327">
        <f t="shared" si="35"/>
        <v>479.06</v>
      </c>
      <c r="R327" s="10" t="e">
        <f t="shared" si="36"/>
        <v>#N/A</v>
      </c>
      <c r="S327" s="2" t="e">
        <f t="shared" si="37"/>
        <v>#N/A</v>
      </c>
    </row>
    <row r="328" spans="1:19" ht="12.75">
      <c r="A328" s="1">
        <v>40744.53472222222</v>
      </c>
      <c r="B328">
        <v>478.41</v>
      </c>
      <c r="C328">
        <v>502.33</v>
      </c>
      <c r="D328" t="s">
        <v>55</v>
      </c>
      <c r="E328" t="s">
        <v>56</v>
      </c>
      <c r="F328" t="s">
        <v>57</v>
      </c>
      <c r="G328">
        <v>23.92</v>
      </c>
      <c r="H328">
        <v>0</v>
      </c>
      <c r="K328" t="s">
        <v>58</v>
      </c>
      <c r="L328" t="s">
        <v>66</v>
      </c>
      <c r="M328" t="s">
        <v>60</v>
      </c>
      <c r="O328" t="e">
        <f t="shared" si="33"/>
        <v>#N/A</v>
      </c>
      <c r="P328">
        <f t="shared" si="34"/>
        <v>478.41</v>
      </c>
      <c r="Q328">
        <f t="shared" si="35"/>
        <v>478.41</v>
      </c>
      <c r="R328" s="10" t="e">
        <f t="shared" si="36"/>
        <v>#N/A</v>
      </c>
      <c r="S328" s="2" t="e">
        <f t="shared" si="37"/>
        <v>#N/A</v>
      </c>
    </row>
    <row r="329" spans="1:19" ht="12.75">
      <c r="A329" s="1">
        <v>40779.399305555555</v>
      </c>
      <c r="B329">
        <v>477.79</v>
      </c>
      <c r="C329">
        <v>502.33</v>
      </c>
      <c r="D329" t="s">
        <v>55</v>
      </c>
      <c r="E329" t="s">
        <v>56</v>
      </c>
      <c r="F329" t="s">
        <v>57</v>
      </c>
      <c r="G329">
        <v>24.54</v>
      </c>
      <c r="H329">
        <v>0</v>
      </c>
      <c r="K329" t="s">
        <v>58</v>
      </c>
      <c r="L329" t="s">
        <v>66</v>
      </c>
      <c r="M329" t="s">
        <v>60</v>
      </c>
      <c r="O329" t="e">
        <f t="shared" si="33"/>
        <v>#N/A</v>
      </c>
      <c r="P329">
        <f t="shared" si="34"/>
        <v>477.79</v>
      </c>
      <c r="Q329">
        <f t="shared" si="35"/>
        <v>477.79</v>
      </c>
      <c r="R329" s="10" t="e">
        <f t="shared" si="36"/>
        <v>#N/A</v>
      </c>
      <c r="S329" s="2" t="e">
        <f t="shared" si="37"/>
        <v>#N/A</v>
      </c>
    </row>
    <row r="330" spans="1:19" ht="12.75">
      <c r="A330" s="1">
        <v>40813.416666666664</v>
      </c>
      <c r="B330">
        <v>477.6</v>
      </c>
      <c r="C330">
        <v>502.33</v>
      </c>
      <c r="D330" t="s">
        <v>55</v>
      </c>
      <c r="E330" t="s">
        <v>56</v>
      </c>
      <c r="F330" t="s">
        <v>57</v>
      </c>
      <c r="G330">
        <v>24.73</v>
      </c>
      <c r="H330">
        <v>0</v>
      </c>
      <c r="K330" t="s">
        <v>58</v>
      </c>
      <c r="L330" t="s">
        <v>66</v>
      </c>
      <c r="M330" t="s">
        <v>60</v>
      </c>
      <c r="O330" t="e">
        <f t="shared" si="33"/>
        <v>#N/A</v>
      </c>
      <c r="P330">
        <f t="shared" si="34"/>
        <v>477.6</v>
      </c>
      <c r="Q330">
        <f t="shared" si="35"/>
        <v>477.6</v>
      </c>
      <c r="R330" s="10" t="e">
        <f t="shared" si="36"/>
        <v>#N/A</v>
      </c>
      <c r="S330" s="2" t="e">
        <f t="shared" si="37"/>
        <v>#N/A</v>
      </c>
    </row>
    <row r="331" spans="1:19" ht="12.75">
      <c r="A331" s="1">
        <v>40836.604166666664</v>
      </c>
      <c r="B331">
        <v>477.43</v>
      </c>
      <c r="C331">
        <v>502.33</v>
      </c>
      <c r="D331" t="s">
        <v>55</v>
      </c>
      <c r="E331" t="s">
        <v>56</v>
      </c>
      <c r="F331" t="s">
        <v>57</v>
      </c>
      <c r="G331">
        <v>24.9</v>
      </c>
      <c r="H331">
        <v>0</v>
      </c>
      <c r="K331" t="s">
        <v>58</v>
      </c>
      <c r="L331" t="s">
        <v>66</v>
      </c>
      <c r="M331" t="s">
        <v>60</v>
      </c>
      <c r="O331" t="e">
        <f t="shared" si="33"/>
        <v>#N/A</v>
      </c>
      <c r="P331">
        <f t="shared" si="34"/>
        <v>477.43</v>
      </c>
      <c r="Q331">
        <f t="shared" si="35"/>
        <v>477.43</v>
      </c>
      <c r="R331" s="10" t="e">
        <f t="shared" si="36"/>
        <v>#N/A</v>
      </c>
      <c r="S331" s="2" t="e">
        <f t="shared" si="37"/>
        <v>#N/A</v>
      </c>
    </row>
    <row r="332" spans="1:19" ht="12.75">
      <c r="A332" s="1">
        <v>40870.416666666664</v>
      </c>
      <c r="B332">
        <v>477.94</v>
      </c>
      <c r="C332">
        <v>502.33</v>
      </c>
      <c r="D332" t="s">
        <v>55</v>
      </c>
      <c r="E332" t="s">
        <v>56</v>
      </c>
      <c r="F332" t="s">
        <v>57</v>
      </c>
      <c r="G332">
        <v>24.39</v>
      </c>
      <c r="H332">
        <v>0</v>
      </c>
      <c r="K332" t="s">
        <v>58</v>
      </c>
      <c r="L332" t="s">
        <v>66</v>
      </c>
      <c r="M332" t="s">
        <v>60</v>
      </c>
      <c r="O332" t="e">
        <f t="shared" si="33"/>
        <v>#N/A</v>
      </c>
      <c r="P332">
        <f t="shared" si="34"/>
        <v>477.94</v>
      </c>
      <c r="Q332">
        <f t="shared" si="35"/>
        <v>477.94</v>
      </c>
      <c r="R332" s="10" t="e">
        <f t="shared" si="36"/>
        <v>#N/A</v>
      </c>
      <c r="S332" s="2" t="e">
        <f t="shared" si="37"/>
        <v>#N/A</v>
      </c>
    </row>
    <row r="333" spans="1:19" ht="12.75">
      <c r="A333" s="1">
        <v>40898.416666666664</v>
      </c>
      <c r="B333">
        <v>477.98</v>
      </c>
      <c r="C333">
        <v>502.33</v>
      </c>
      <c r="D333" t="s">
        <v>55</v>
      </c>
      <c r="E333" t="s">
        <v>56</v>
      </c>
      <c r="F333" t="s">
        <v>57</v>
      </c>
      <c r="G333">
        <v>24.35</v>
      </c>
      <c r="H333">
        <v>0</v>
      </c>
      <c r="K333" t="s">
        <v>58</v>
      </c>
      <c r="L333" t="s">
        <v>66</v>
      </c>
      <c r="M333" t="s">
        <v>60</v>
      </c>
      <c r="O333" t="e">
        <f t="shared" si="33"/>
        <v>#N/A</v>
      </c>
      <c r="P333">
        <f t="shared" si="34"/>
        <v>477.98</v>
      </c>
      <c r="Q333">
        <f t="shared" si="35"/>
        <v>477.98</v>
      </c>
      <c r="R333" s="10" t="e">
        <f t="shared" si="36"/>
        <v>#N/A</v>
      </c>
      <c r="S333" s="2" t="e">
        <f t="shared" si="37"/>
        <v>#N/A</v>
      </c>
    </row>
    <row r="334" spans="1:19" ht="12.75">
      <c r="A334" s="1">
        <v>40933.416666666664</v>
      </c>
      <c r="B334">
        <v>478.08</v>
      </c>
      <c r="C334">
        <v>502.33</v>
      </c>
      <c r="D334" t="s">
        <v>55</v>
      </c>
      <c r="E334" t="s">
        <v>56</v>
      </c>
      <c r="F334" t="s">
        <v>57</v>
      </c>
      <c r="G334">
        <v>24.25</v>
      </c>
      <c r="H334">
        <v>0</v>
      </c>
      <c r="K334" t="s">
        <v>58</v>
      </c>
      <c r="L334" t="s">
        <v>66</v>
      </c>
      <c r="M334" t="s">
        <v>60</v>
      </c>
      <c r="O334" t="e">
        <f t="shared" si="33"/>
        <v>#N/A</v>
      </c>
      <c r="P334">
        <f t="shared" si="34"/>
        <v>478.08</v>
      </c>
      <c r="Q334">
        <f t="shared" si="35"/>
        <v>478.08</v>
      </c>
      <c r="R334" s="10" t="e">
        <f t="shared" si="36"/>
        <v>#N/A</v>
      </c>
      <c r="S334" s="2" t="e">
        <f t="shared" si="37"/>
        <v>#N/A</v>
      </c>
    </row>
    <row r="335" spans="1:19" ht="12.75">
      <c r="A335" s="1">
        <v>40962.416666666664</v>
      </c>
      <c r="B335">
        <v>478.53</v>
      </c>
      <c r="C335">
        <v>502.33</v>
      </c>
      <c r="D335" t="s">
        <v>55</v>
      </c>
      <c r="E335" t="s">
        <v>56</v>
      </c>
      <c r="F335" t="s">
        <v>57</v>
      </c>
      <c r="G335">
        <v>23.8</v>
      </c>
      <c r="H335">
        <v>0</v>
      </c>
      <c r="K335" t="s">
        <v>58</v>
      </c>
      <c r="L335" t="s">
        <v>66</v>
      </c>
      <c r="M335" t="s">
        <v>60</v>
      </c>
      <c r="O335" t="e">
        <f t="shared" si="33"/>
        <v>#N/A</v>
      </c>
      <c r="P335">
        <f t="shared" si="34"/>
        <v>478.53</v>
      </c>
      <c r="Q335">
        <f t="shared" si="35"/>
        <v>478.53</v>
      </c>
      <c r="R335" s="10" t="e">
        <f t="shared" si="36"/>
        <v>#N/A</v>
      </c>
      <c r="S335" s="2" t="e">
        <f t="shared" si="37"/>
        <v>#N/A</v>
      </c>
    </row>
    <row r="336" spans="1:19" ht="12.75">
      <c r="A336" s="1">
        <v>40996.5</v>
      </c>
      <c r="B336">
        <v>478.3</v>
      </c>
      <c r="C336">
        <v>502.33</v>
      </c>
      <c r="D336" t="s">
        <v>55</v>
      </c>
      <c r="E336" t="s">
        <v>56</v>
      </c>
      <c r="F336" t="s">
        <v>57</v>
      </c>
      <c r="G336">
        <v>24.03</v>
      </c>
      <c r="H336">
        <v>0</v>
      </c>
      <c r="K336" t="s">
        <v>58</v>
      </c>
      <c r="L336" t="s">
        <v>66</v>
      </c>
      <c r="M336" t="s">
        <v>60</v>
      </c>
      <c r="O336" t="e">
        <f t="shared" si="33"/>
        <v>#N/A</v>
      </c>
      <c r="P336">
        <f t="shared" si="34"/>
        <v>478.3</v>
      </c>
      <c r="Q336">
        <f t="shared" si="35"/>
        <v>478.3</v>
      </c>
      <c r="R336" s="10" t="e">
        <f t="shared" si="36"/>
        <v>#N/A</v>
      </c>
      <c r="S336" s="2" t="e">
        <f t="shared" si="37"/>
        <v>#N/A</v>
      </c>
    </row>
    <row r="337" spans="1:19" ht="12.75">
      <c r="A337" s="1">
        <v>41024.5</v>
      </c>
      <c r="B337">
        <v>478.82</v>
      </c>
      <c r="C337">
        <v>502.33</v>
      </c>
      <c r="D337" t="s">
        <v>55</v>
      </c>
      <c r="E337" t="s">
        <v>56</v>
      </c>
      <c r="F337" t="s">
        <v>57</v>
      </c>
      <c r="G337">
        <v>23.51</v>
      </c>
      <c r="H337">
        <v>0</v>
      </c>
      <c r="K337" t="s">
        <v>58</v>
      </c>
      <c r="L337" t="s">
        <v>66</v>
      </c>
      <c r="M337" t="s">
        <v>60</v>
      </c>
      <c r="O337" t="e">
        <f t="shared" si="33"/>
        <v>#N/A</v>
      </c>
      <c r="P337">
        <f t="shared" si="34"/>
        <v>478.82</v>
      </c>
      <c r="Q337">
        <f t="shared" si="35"/>
        <v>478.82</v>
      </c>
      <c r="R337" s="10" t="e">
        <f t="shared" si="36"/>
        <v>#N/A</v>
      </c>
      <c r="S337" s="2" t="e">
        <f t="shared" si="37"/>
        <v>#N/A</v>
      </c>
    </row>
    <row r="338" spans="1:19" ht="12.75">
      <c r="A338" s="1">
        <v>41057.5</v>
      </c>
      <c r="B338">
        <v>479.23</v>
      </c>
      <c r="C338">
        <v>502.33</v>
      </c>
      <c r="D338" t="s">
        <v>55</v>
      </c>
      <c r="E338" t="s">
        <v>56</v>
      </c>
      <c r="F338" t="s">
        <v>57</v>
      </c>
      <c r="G338">
        <v>23.1</v>
      </c>
      <c r="H338">
        <v>0</v>
      </c>
      <c r="K338" t="s">
        <v>58</v>
      </c>
      <c r="L338" t="s">
        <v>66</v>
      </c>
      <c r="M338" t="s">
        <v>60</v>
      </c>
      <c r="O338" t="e">
        <f t="shared" si="33"/>
        <v>#N/A</v>
      </c>
      <c r="P338">
        <f t="shared" si="34"/>
        <v>479.23</v>
      </c>
      <c r="Q338">
        <f t="shared" si="35"/>
        <v>479.23</v>
      </c>
      <c r="R338" s="10" t="e">
        <f t="shared" si="36"/>
        <v>#N/A</v>
      </c>
      <c r="S338" s="2" t="e">
        <f t="shared" si="37"/>
        <v>#N/A</v>
      </c>
    </row>
    <row r="339" spans="1:19" ht="12.75">
      <c r="A339" s="1">
        <v>41078.5</v>
      </c>
      <c r="B339">
        <v>478.73</v>
      </c>
      <c r="C339">
        <v>502.33</v>
      </c>
      <c r="D339" t="s">
        <v>55</v>
      </c>
      <c r="E339" t="s">
        <v>56</v>
      </c>
      <c r="F339" t="s">
        <v>57</v>
      </c>
      <c r="G339">
        <v>23.6</v>
      </c>
      <c r="H339">
        <v>0</v>
      </c>
      <c r="K339" t="s">
        <v>58</v>
      </c>
      <c r="L339" t="s">
        <v>66</v>
      </c>
      <c r="M339" t="s">
        <v>60</v>
      </c>
      <c r="O339" t="e">
        <f t="shared" si="33"/>
        <v>#N/A</v>
      </c>
      <c r="P339">
        <f t="shared" si="34"/>
        <v>478.73</v>
      </c>
      <c r="Q339">
        <f t="shared" si="35"/>
        <v>478.73</v>
      </c>
      <c r="R339" s="10" t="e">
        <f t="shared" si="36"/>
        <v>#N/A</v>
      </c>
      <c r="S339" s="2" t="e">
        <f t="shared" si="37"/>
        <v>#N/A</v>
      </c>
    </row>
    <row r="340" spans="1:19" ht="12.75">
      <c r="A340" s="1">
        <v>41116.416666666664</v>
      </c>
      <c r="B340">
        <v>477.74</v>
      </c>
      <c r="C340">
        <v>502.33</v>
      </c>
      <c r="D340" t="s">
        <v>55</v>
      </c>
      <c r="E340" t="s">
        <v>56</v>
      </c>
      <c r="F340" t="s">
        <v>57</v>
      </c>
      <c r="G340">
        <v>24.59</v>
      </c>
      <c r="H340">
        <v>0</v>
      </c>
      <c r="K340" t="s">
        <v>58</v>
      </c>
      <c r="L340" t="s">
        <v>66</v>
      </c>
      <c r="M340" t="s">
        <v>60</v>
      </c>
      <c r="O340" t="e">
        <f t="shared" si="33"/>
        <v>#N/A</v>
      </c>
      <c r="P340">
        <f t="shared" si="34"/>
        <v>477.74</v>
      </c>
      <c r="Q340">
        <f t="shared" si="35"/>
        <v>477.74</v>
      </c>
      <c r="R340" s="10" t="e">
        <f t="shared" si="36"/>
        <v>#N/A</v>
      </c>
      <c r="S340" s="2" t="e">
        <f t="shared" si="37"/>
        <v>#N/A</v>
      </c>
    </row>
    <row r="341" spans="1:19" ht="12.75">
      <c r="A341" s="1">
        <v>41148.416666666664</v>
      </c>
      <c r="B341">
        <v>477.23</v>
      </c>
      <c r="C341">
        <v>502.33</v>
      </c>
      <c r="D341" t="s">
        <v>55</v>
      </c>
      <c r="E341" t="s">
        <v>56</v>
      </c>
      <c r="F341" t="s">
        <v>57</v>
      </c>
      <c r="G341">
        <v>25.1</v>
      </c>
      <c r="H341">
        <v>0</v>
      </c>
      <c r="K341" t="s">
        <v>58</v>
      </c>
      <c r="L341" t="s">
        <v>66</v>
      </c>
      <c r="M341" t="s">
        <v>60</v>
      </c>
      <c r="O341" t="e">
        <f t="shared" si="33"/>
        <v>#N/A</v>
      </c>
      <c r="P341">
        <f t="shared" si="34"/>
        <v>477.23</v>
      </c>
      <c r="Q341">
        <f t="shared" si="35"/>
        <v>477.23</v>
      </c>
      <c r="R341" s="10" t="e">
        <f t="shared" si="36"/>
        <v>#N/A</v>
      </c>
      <c r="S341" s="2" t="e">
        <f t="shared" si="37"/>
        <v>#N/A</v>
      </c>
    </row>
    <row r="342" spans="1:19" ht="12.75">
      <c r="A342" s="1">
        <v>41169.5625</v>
      </c>
      <c r="B342">
        <v>477.11</v>
      </c>
      <c r="C342">
        <v>502.33</v>
      </c>
      <c r="D342" t="s">
        <v>55</v>
      </c>
      <c r="E342" t="s">
        <v>56</v>
      </c>
      <c r="F342" t="s">
        <v>57</v>
      </c>
      <c r="G342">
        <v>25.22</v>
      </c>
      <c r="H342">
        <v>0</v>
      </c>
      <c r="K342" t="s">
        <v>58</v>
      </c>
      <c r="L342" t="s">
        <v>66</v>
      </c>
      <c r="M342" t="s">
        <v>60</v>
      </c>
      <c r="O342" t="e">
        <f t="shared" si="33"/>
        <v>#N/A</v>
      </c>
      <c r="P342">
        <f t="shared" si="34"/>
        <v>477.11</v>
      </c>
      <c r="Q342">
        <f t="shared" si="35"/>
        <v>477.11</v>
      </c>
      <c r="R342" s="10" t="e">
        <f t="shared" si="36"/>
        <v>#N/A</v>
      </c>
      <c r="S342" s="2" t="e">
        <f t="shared" si="37"/>
        <v>#N/A</v>
      </c>
    </row>
    <row r="343" spans="1:19" ht="12.75">
      <c r="A343" s="1">
        <v>41207.40972222222</v>
      </c>
      <c r="B343">
        <v>477.66</v>
      </c>
      <c r="C343">
        <v>502.33</v>
      </c>
      <c r="D343" t="s">
        <v>55</v>
      </c>
      <c r="E343" t="s">
        <v>56</v>
      </c>
      <c r="F343" t="s">
        <v>57</v>
      </c>
      <c r="G343">
        <v>24.67</v>
      </c>
      <c r="H343">
        <v>0</v>
      </c>
      <c r="K343" t="s">
        <v>58</v>
      </c>
      <c r="L343" t="s">
        <v>66</v>
      </c>
      <c r="M343" t="s">
        <v>60</v>
      </c>
      <c r="O343" t="e">
        <f t="shared" si="33"/>
        <v>#N/A</v>
      </c>
      <c r="P343">
        <f t="shared" si="34"/>
        <v>477.66</v>
      </c>
      <c r="Q343">
        <f t="shared" si="35"/>
        <v>477.66</v>
      </c>
      <c r="R343" s="10" t="e">
        <f t="shared" si="36"/>
        <v>#N/A</v>
      </c>
      <c r="S343" s="2" t="e">
        <f t="shared" si="37"/>
        <v>#N/A</v>
      </c>
    </row>
    <row r="344" spans="1:19" ht="12.75">
      <c r="A344" s="1">
        <v>41239.40972222222</v>
      </c>
      <c r="B344">
        <v>478.63</v>
      </c>
      <c r="C344">
        <v>502.33</v>
      </c>
      <c r="D344" t="s">
        <v>55</v>
      </c>
      <c r="E344" t="s">
        <v>56</v>
      </c>
      <c r="F344" t="s">
        <v>57</v>
      </c>
      <c r="G344">
        <v>23.7</v>
      </c>
      <c r="H344">
        <v>0</v>
      </c>
      <c r="K344" t="s">
        <v>58</v>
      </c>
      <c r="L344" t="s">
        <v>66</v>
      </c>
      <c r="M344" t="s">
        <v>60</v>
      </c>
      <c r="O344" t="e">
        <f t="shared" si="33"/>
        <v>#N/A</v>
      </c>
      <c r="P344">
        <f t="shared" si="34"/>
        <v>478.63</v>
      </c>
      <c r="Q344">
        <f t="shared" si="35"/>
        <v>478.63</v>
      </c>
      <c r="R344" s="10" t="e">
        <f t="shared" si="36"/>
        <v>#N/A</v>
      </c>
      <c r="S344" s="2" t="e">
        <f t="shared" si="37"/>
        <v>#N/A</v>
      </c>
    </row>
    <row r="345" spans="1:19" ht="12.75">
      <c r="A345" s="1">
        <v>41269.40972222222</v>
      </c>
      <c r="B345">
        <v>479.28</v>
      </c>
      <c r="C345">
        <v>502.33</v>
      </c>
      <c r="D345" t="s">
        <v>55</v>
      </c>
      <c r="E345" t="s">
        <v>56</v>
      </c>
      <c r="F345" t="s">
        <v>57</v>
      </c>
      <c r="G345">
        <v>23.05</v>
      </c>
      <c r="H345">
        <v>0</v>
      </c>
      <c r="K345" t="s">
        <v>58</v>
      </c>
      <c r="L345" t="s">
        <v>66</v>
      </c>
      <c r="M345" t="s">
        <v>60</v>
      </c>
      <c r="O345" t="e">
        <f t="shared" si="33"/>
        <v>#N/A</v>
      </c>
      <c r="P345">
        <f t="shared" si="34"/>
        <v>479.28</v>
      </c>
      <c r="Q345">
        <f t="shared" si="35"/>
        <v>479.28</v>
      </c>
      <c r="R345" s="10" t="e">
        <f t="shared" si="36"/>
        <v>#N/A</v>
      </c>
      <c r="S345" s="2" t="e">
        <f t="shared" si="37"/>
        <v>#N/A</v>
      </c>
    </row>
    <row r="346" spans="1:19" ht="12.75">
      <c r="A346" s="1">
        <v>41304.416666666664</v>
      </c>
      <c r="B346">
        <v>483.72</v>
      </c>
      <c r="C346">
        <v>502.33</v>
      </c>
      <c r="D346" t="s">
        <v>55</v>
      </c>
      <c r="E346" t="s">
        <v>56</v>
      </c>
      <c r="F346" t="s">
        <v>57</v>
      </c>
      <c r="G346">
        <v>18.61</v>
      </c>
      <c r="H346">
        <v>0</v>
      </c>
      <c r="K346" t="s">
        <v>58</v>
      </c>
      <c r="L346" t="s">
        <v>66</v>
      </c>
      <c r="M346" t="s">
        <v>60</v>
      </c>
      <c r="O346" t="e">
        <f t="shared" si="33"/>
        <v>#N/A</v>
      </c>
      <c r="P346">
        <f t="shared" si="34"/>
        <v>483.72</v>
      </c>
      <c r="Q346">
        <f t="shared" si="35"/>
        <v>483.72</v>
      </c>
      <c r="R346" s="10" t="e">
        <f t="shared" si="36"/>
        <v>#N/A</v>
      </c>
      <c r="S346" s="2" t="e">
        <f t="shared" si="37"/>
        <v>#N/A</v>
      </c>
    </row>
    <row r="347" spans="1:19" ht="12.75">
      <c r="A347" s="1">
        <v>41330.416666666664</v>
      </c>
      <c r="B347">
        <v>488.57</v>
      </c>
      <c r="C347">
        <v>502.33</v>
      </c>
      <c r="D347" t="s">
        <v>55</v>
      </c>
      <c r="E347" t="s">
        <v>56</v>
      </c>
      <c r="F347" t="s">
        <v>57</v>
      </c>
      <c r="G347">
        <v>13.76</v>
      </c>
      <c r="H347">
        <v>0</v>
      </c>
      <c r="K347" t="s">
        <v>58</v>
      </c>
      <c r="L347" t="s">
        <v>66</v>
      </c>
      <c r="M347" t="s">
        <v>60</v>
      </c>
      <c r="O347" t="e">
        <f t="shared" si="33"/>
        <v>#N/A</v>
      </c>
      <c r="P347">
        <f t="shared" si="34"/>
        <v>488.57</v>
      </c>
      <c r="Q347">
        <f t="shared" si="35"/>
        <v>488.57</v>
      </c>
      <c r="R347" s="10" t="e">
        <f t="shared" si="36"/>
        <v>#N/A</v>
      </c>
      <c r="S347" s="2" t="e">
        <f t="shared" si="37"/>
        <v>#N/A</v>
      </c>
    </row>
    <row r="348" spans="1:19" ht="12.75">
      <c r="A348" s="1">
        <v>41359.4375</v>
      </c>
      <c r="B348">
        <v>488.35</v>
      </c>
      <c r="C348">
        <v>502.33</v>
      </c>
      <c r="D348" t="s">
        <v>55</v>
      </c>
      <c r="E348" t="s">
        <v>56</v>
      </c>
      <c r="F348" t="s">
        <v>57</v>
      </c>
      <c r="G348">
        <v>13.98</v>
      </c>
      <c r="H348">
        <v>0</v>
      </c>
      <c r="K348" t="s">
        <v>58</v>
      </c>
      <c r="L348" t="s">
        <v>66</v>
      </c>
      <c r="M348" t="s">
        <v>60</v>
      </c>
      <c r="O348" t="e">
        <f t="shared" si="33"/>
        <v>#N/A</v>
      </c>
      <c r="P348">
        <f t="shared" si="34"/>
        <v>488.35</v>
      </c>
      <c r="Q348">
        <f t="shared" si="35"/>
        <v>488.35</v>
      </c>
      <c r="R348" s="10" t="e">
        <f t="shared" si="36"/>
        <v>#N/A</v>
      </c>
      <c r="S348" s="2" t="e">
        <f t="shared" si="37"/>
        <v>#N/A</v>
      </c>
    </row>
    <row r="349" spans="1:19" ht="12.75">
      <c r="A349" s="1">
        <v>41386.481944444444</v>
      </c>
      <c r="B349">
        <v>490.28</v>
      </c>
      <c r="C349">
        <v>502.33</v>
      </c>
      <c r="D349" t="s">
        <v>55</v>
      </c>
      <c r="E349" t="s">
        <v>56</v>
      </c>
      <c r="F349" t="s">
        <v>57</v>
      </c>
      <c r="G349">
        <v>12.05</v>
      </c>
      <c r="H349">
        <v>0</v>
      </c>
      <c r="K349" t="s">
        <v>58</v>
      </c>
      <c r="L349" t="s">
        <v>66</v>
      </c>
      <c r="M349" t="s">
        <v>60</v>
      </c>
      <c r="O349" t="e">
        <f t="shared" si="33"/>
        <v>#N/A</v>
      </c>
      <c r="P349">
        <f t="shared" si="34"/>
        <v>490.28</v>
      </c>
      <c r="Q349">
        <f t="shared" si="35"/>
        <v>490.28</v>
      </c>
      <c r="R349" s="10" t="e">
        <f t="shared" si="36"/>
        <v>#N/A</v>
      </c>
      <c r="S349" s="2" t="e">
        <f t="shared" si="37"/>
        <v>#N/A</v>
      </c>
    </row>
    <row r="350" spans="1:19" ht="12.75">
      <c r="A350" s="1">
        <v>41417.501388888886</v>
      </c>
      <c r="B350">
        <v>487.13</v>
      </c>
      <c r="C350">
        <v>502.33</v>
      </c>
      <c r="D350" t="s">
        <v>55</v>
      </c>
      <c r="E350" t="s">
        <v>56</v>
      </c>
      <c r="F350" t="s">
        <v>57</v>
      </c>
      <c r="G350">
        <v>15.2</v>
      </c>
      <c r="H350">
        <v>0</v>
      </c>
      <c r="K350" t="s">
        <v>58</v>
      </c>
      <c r="L350" t="s">
        <v>66</v>
      </c>
      <c r="M350" t="s">
        <v>60</v>
      </c>
      <c r="O350" t="e">
        <f t="shared" si="33"/>
        <v>#N/A</v>
      </c>
      <c r="P350">
        <f t="shared" si="34"/>
        <v>487.13</v>
      </c>
      <c r="Q350">
        <f t="shared" si="35"/>
        <v>487.13</v>
      </c>
      <c r="R350" s="10" t="e">
        <f t="shared" si="36"/>
        <v>#N/A</v>
      </c>
      <c r="S350" s="2" t="e">
        <f t="shared" si="37"/>
        <v>#N/A</v>
      </c>
    </row>
    <row r="351" spans="1:19" ht="12.75">
      <c r="A351" s="1">
        <v>41450.489583333336</v>
      </c>
      <c r="B351">
        <v>486.63</v>
      </c>
      <c r="C351">
        <v>502.33</v>
      </c>
      <c r="D351" t="s">
        <v>55</v>
      </c>
      <c r="E351" t="s">
        <v>56</v>
      </c>
      <c r="F351" t="s">
        <v>57</v>
      </c>
      <c r="G351">
        <v>15.7</v>
      </c>
      <c r="H351">
        <v>0</v>
      </c>
      <c r="K351" t="s">
        <v>58</v>
      </c>
      <c r="L351" t="s">
        <v>66</v>
      </c>
      <c r="M351" t="s">
        <v>60</v>
      </c>
      <c r="O351" t="e">
        <f t="shared" si="33"/>
        <v>#N/A</v>
      </c>
      <c r="P351">
        <f t="shared" si="34"/>
        <v>486.63</v>
      </c>
      <c r="Q351">
        <f t="shared" si="35"/>
        <v>486.63</v>
      </c>
      <c r="R351" s="10" t="e">
        <f t="shared" si="36"/>
        <v>#N/A</v>
      </c>
      <c r="S351" s="2" t="e">
        <f t="shared" si="37"/>
        <v>#N/A</v>
      </c>
    </row>
    <row r="352" spans="1:19" ht="12.75">
      <c r="A352" s="1">
        <v>41478.458333333336</v>
      </c>
      <c r="B352">
        <v>485.12</v>
      </c>
      <c r="C352">
        <v>502.33</v>
      </c>
      <c r="D352" t="s">
        <v>55</v>
      </c>
      <c r="E352" t="s">
        <v>56</v>
      </c>
      <c r="F352" t="s">
        <v>57</v>
      </c>
      <c r="G352">
        <v>17.21</v>
      </c>
      <c r="H352">
        <v>0</v>
      </c>
      <c r="K352" t="s">
        <v>58</v>
      </c>
      <c r="L352" t="s">
        <v>66</v>
      </c>
      <c r="M352" t="s">
        <v>60</v>
      </c>
      <c r="O352" t="e">
        <f t="shared" si="33"/>
        <v>#N/A</v>
      </c>
      <c r="P352">
        <f t="shared" si="34"/>
        <v>485.12</v>
      </c>
      <c r="Q352">
        <f t="shared" si="35"/>
        <v>485.12</v>
      </c>
      <c r="R352" s="10" t="e">
        <f t="shared" si="36"/>
        <v>#N/A</v>
      </c>
      <c r="S352" s="2" t="e">
        <f t="shared" si="37"/>
        <v>#N/A</v>
      </c>
    </row>
    <row r="353" spans="1:19" ht="12.75">
      <c r="A353" s="1">
        <v>41512.40625</v>
      </c>
      <c r="B353">
        <v>482.83</v>
      </c>
      <c r="C353">
        <v>502.33</v>
      </c>
      <c r="D353" t="s">
        <v>55</v>
      </c>
      <c r="E353" t="s">
        <v>56</v>
      </c>
      <c r="F353" t="s">
        <v>57</v>
      </c>
      <c r="G353">
        <v>19.5</v>
      </c>
      <c r="H353">
        <v>0</v>
      </c>
      <c r="K353" t="s">
        <v>58</v>
      </c>
      <c r="L353" t="s">
        <v>66</v>
      </c>
      <c r="M353" t="s">
        <v>60</v>
      </c>
      <c r="N353" t="s">
        <v>67</v>
      </c>
      <c r="O353" t="e">
        <f t="shared" si="33"/>
        <v>#N/A</v>
      </c>
      <c r="P353">
        <f t="shared" si="34"/>
        <v>482.83</v>
      </c>
      <c r="Q353">
        <f t="shared" si="35"/>
        <v>482.83</v>
      </c>
      <c r="R353" s="10" t="e">
        <f t="shared" si="36"/>
        <v>#N/A</v>
      </c>
      <c r="S353" s="2" t="e">
        <f t="shared" si="37"/>
        <v>#N/A</v>
      </c>
    </row>
    <row r="354" spans="1:19" ht="12.75">
      <c r="A354" s="1">
        <v>41541.5</v>
      </c>
      <c r="B354">
        <v>481.38</v>
      </c>
      <c r="C354">
        <v>502.33</v>
      </c>
      <c r="D354" t="s">
        <v>55</v>
      </c>
      <c r="E354" t="s">
        <v>56</v>
      </c>
      <c r="F354" t="s">
        <v>57</v>
      </c>
      <c r="G354">
        <v>20.95</v>
      </c>
      <c r="H354">
        <v>0</v>
      </c>
      <c r="K354" t="s">
        <v>58</v>
      </c>
      <c r="L354" t="s">
        <v>66</v>
      </c>
      <c r="M354" t="s">
        <v>60</v>
      </c>
      <c r="N354" t="s">
        <v>67</v>
      </c>
      <c r="O354" t="e">
        <f t="shared" si="33"/>
        <v>#N/A</v>
      </c>
      <c r="P354">
        <f t="shared" si="34"/>
        <v>481.38</v>
      </c>
      <c r="Q354">
        <f t="shared" si="35"/>
        <v>481.38</v>
      </c>
      <c r="R354" s="10" t="e">
        <f t="shared" si="36"/>
        <v>#N/A</v>
      </c>
      <c r="S354" s="2" t="e">
        <f t="shared" si="37"/>
        <v>#N/A</v>
      </c>
    </row>
    <row r="355" spans="1:19" ht="12.75">
      <c r="A355" s="1">
        <v>41570.447916666664</v>
      </c>
      <c r="B355">
        <v>480.43</v>
      </c>
      <c r="C355">
        <v>502.33</v>
      </c>
      <c r="D355" t="s">
        <v>55</v>
      </c>
      <c r="E355" t="s">
        <v>56</v>
      </c>
      <c r="F355" t="s">
        <v>57</v>
      </c>
      <c r="G355">
        <v>21.9</v>
      </c>
      <c r="H355">
        <v>0</v>
      </c>
      <c r="K355" t="s">
        <v>58</v>
      </c>
      <c r="L355" t="s">
        <v>66</v>
      </c>
      <c r="M355" t="s">
        <v>60</v>
      </c>
      <c r="N355" t="s">
        <v>67</v>
      </c>
      <c r="O355" t="e">
        <f t="shared" si="33"/>
        <v>#N/A</v>
      </c>
      <c r="P355">
        <f t="shared" si="34"/>
        <v>480.43</v>
      </c>
      <c r="Q355">
        <f t="shared" si="35"/>
        <v>480.43</v>
      </c>
      <c r="R355" s="10" t="e">
        <f t="shared" si="36"/>
        <v>#N/A</v>
      </c>
      <c r="S355" s="2" t="e">
        <f t="shared" si="37"/>
        <v>#N/A</v>
      </c>
    </row>
    <row r="356" spans="1:19" ht="12.75">
      <c r="A356" s="1">
        <v>41626.666666666664</v>
      </c>
      <c r="B356">
        <v>479.99</v>
      </c>
      <c r="C356">
        <v>502.33</v>
      </c>
      <c r="D356" t="s">
        <v>55</v>
      </c>
      <c r="E356" t="s">
        <v>56</v>
      </c>
      <c r="F356" t="s">
        <v>57</v>
      </c>
      <c r="G356">
        <v>22.34</v>
      </c>
      <c r="H356">
        <v>0</v>
      </c>
      <c r="K356" t="s">
        <v>58</v>
      </c>
      <c r="L356" t="s">
        <v>66</v>
      </c>
      <c r="M356" t="s">
        <v>60</v>
      </c>
      <c r="N356" t="s">
        <v>67</v>
      </c>
      <c r="O356" t="e">
        <f t="shared" si="33"/>
        <v>#N/A</v>
      </c>
      <c r="P356">
        <f t="shared" si="34"/>
        <v>479.99</v>
      </c>
      <c r="Q356">
        <f t="shared" si="35"/>
        <v>479.99</v>
      </c>
      <c r="R356" s="10" t="e">
        <f t="shared" si="36"/>
        <v>#N/A</v>
      </c>
      <c r="S356" s="2" t="e">
        <f t="shared" si="37"/>
        <v>#N/A</v>
      </c>
    </row>
    <row r="357" spans="1:19" ht="12.75">
      <c r="A357" s="1">
        <v>41659.5625</v>
      </c>
      <c r="B357">
        <v>479.93</v>
      </c>
      <c r="C357">
        <v>502.33</v>
      </c>
      <c r="D357" t="s">
        <v>55</v>
      </c>
      <c r="E357" t="s">
        <v>56</v>
      </c>
      <c r="F357" t="s">
        <v>57</v>
      </c>
      <c r="G357">
        <v>22.4</v>
      </c>
      <c r="H357">
        <v>0</v>
      </c>
      <c r="K357" t="s">
        <v>58</v>
      </c>
      <c r="L357" t="s">
        <v>66</v>
      </c>
      <c r="M357" t="s">
        <v>60</v>
      </c>
      <c r="N357" t="s">
        <v>67</v>
      </c>
      <c r="O357" t="e">
        <f t="shared" si="33"/>
        <v>#N/A</v>
      </c>
      <c r="P357">
        <f t="shared" si="34"/>
        <v>479.93</v>
      </c>
      <c r="Q357">
        <f t="shared" si="35"/>
        <v>479.93</v>
      </c>
      <c r="R357" s="10" t="e">
        <f t="shared" si="36"/>
        <v>#N/A</v>
      </c>
      <c r="S357" s="2" t="e">
        <f t="shared" si="37"/>
        <v>#N/A</v>
      </c>
    </row>
    <row r="358" spans="1:19" ht="12.75">
      <c r="A358" s="1">
        <v>41691.395833333336</v>
      </c>
      <c r="B358">
        <v>481.75</v>
      </c>
      <c r="C358">
        <v>502.33</v>
      </c>
      <c r="D358" t="s">
        <v>55</v>
      </c>
      <c r="E358" t="s">
        <v>56</v>
      </c>
      <c r="F358" t="s">
        <v>57</v>
      </c>
      <c r="G358">
        <v>20.58</v>
      </c>
      <c r="H358">
        <v>0</v>
      </c>
      <c r="K358" t="s">
        <v>58</v>
      </c>
      <c r="L358" t="s">
        <v>66</v>
      </c>
      <c r="M358" t="s">
        <v>60</v>
      </c>
      <c r="N358" t="s">
        <v>67</v>
      </c>
      <c r="O358" t="e">
        <f t="shared" si="33"/>
        <v>#N/A</v>
      </c>
      <c r="P358">
        <f t="shared" si="34"/>
        <v>481.75</v>
      </c>
      <c r="Q358">
        <f t="shared" si="35"/>
        <v>481.75</v>
      </c>
      <c r="R358" s="10" t="e">
        <f t="shared" si="36"/>
        <v>#N/A</v>
      </c>
      <c r="S358" s="2" t="e">
        <f t="shared" si="37"/>
        <v>#N/A</v>
      </c>
    </row>
    <row r="359" spans="1:19" ht="12.75">
      <c r="A359" s="1">
        <v>41711.54513888889</v>
      </c>
      <c r="B359">
        <v>484.53</v>
      </c>
      <c r="C359">
        <v>502.33</v>
      </c>
      <c r="D359" t="s">
        <v>55</v>
      </c>
      <c r="E359" t="s">
        <v>56</v>
      </c>
      <c r="F359" t="s">
        <v>57</v>
      </c>
      <c r="G359">
        <v>17.8</v>
      </c>
      <c r="H359">
        <v>0</v>
      </c>
      <c r="K359" t="s">
        <v>58</v>
      </c>
      <c r="L359" t="s">
        <v>66</v>
      </c>
      <c r="M359" t="s">
        <v>60</v>
      </c>
      <c r="N359" t="s">
        <v>68</v>
      </c>
      <c r="O359" t="e">
        <f t="shared" si="33"/>
        <v>#N/A</v>
      </c>
      <c r="P359">
        <f t="shared" si="34"/>
        <v>484.53</v>
      </c>
      <c r="Q359">
        <f t="shared" si="35"/>
        <v>484.53</v>
      </c>
      <c r="R359" s="10" t="e">
        <f t="shared" si="36"/>
        <v>#N/A</v>
      </c>
      <c r="S359" s="2" t="e">
        <f t="shared" si="37"/>
        <v>#N/A</v>
      </c>
    </row>
    <row r="360" spans="1:19" ht="12.75">
      <c r="A360" s="1">
        <v>41744.541666666664</v>
      </c>
      <c r="B360">
        <v>484.24</v>
      </c>
      <c r="C360">
        <v>502.33</v>
      </c>
      <c r="D360" t="s">
        <v>55</v>
      </c>
      <c r="E360" t="s">
        <v>56</v>
      </c>
      <c r="F360" t="s">
        <v>57</v>
      </c>
      <c r="G360">
        <v>18.09</v>
      </c>
      <c r="H360">
        <v>0</v>
      </c>
      <c r="K360" t="s">
        <v>58</v>
      </c>
      <c r="L360" t="s">
        <v>66</v>
      </c>
      <c r="M360" t="s">
        <v>60</v>
      </c>
      <c r="N360" t="s">
        <v>67</v>
      </c>
      <c r="O360" t="e">
        <f t="shared" si="33"/>
        <v>#N/A</v>
      </c>
      <c r="P360">
        <f t="shared" si="34"/>
        <v>484.24</v>
      </c>
      <c r="Q360">
        <f t="shared" si="35"/>
        <v>484.24</v>
      </c>
      <c r="R360" s="10" t="e">
        <f t="shared" si="36"/>
        <v>#N/A</v>
      </c>
      <c r="S360" s="2" t="e">
        <f t="shared" si="37"/>
        <v>#N/A</v>
      </c>
    </row>
    <row r="361" spans="1:19" ht="12.75">
      <c r="A361" s="1">
        <v>41786.5</v>
      </c>
      <c r="B361">
        <v>482.17</v>
      </c>
      <c r="C361">
        <v>502.33</v>
      </c>
      <c r="D361" t="s">
        <v>55</v>
      </c>
      <c r="E361" t="s">
        <v>56</v>
      </c>
      <c r="F361" t="s">
        <v>57</v>
      </c>
      <c r="G361">
        <v>20.16</v>
      </c>
      <c r="H361">
        <v>0</v>
      </c>
      <c r="K361" t="s">
        <v>58</v>
      </c>
      <c r="L361" t="s">
        <v>66</v>
      </c>
      <c r="M361" t="s">
        <v>60</v>
      </c>
      <c r="N361" t="s">
        <v>67</v>
      </c>
      <c r="O361" t="e">
        <f t="shared" si="33"/>
        <v>#N/A</v>
      </c>
      <c r="P361">
        <f t="shared" si="34"/>
        <v>482.17</v>
      </c>
      <c r="Q361">
        <f t="shared" si="35"/>
        <v>482.17</v>
      </c>
      <c r="R361" s="10" t="e">
        <f t="shared" si="36"/>
        <v>#N/A</v>
      </c>
      <c r="S361" s="2" t="e">
        <f t="shared" si="37"/>
        <v>#N/A</v>
      </c>
    </row>
    <row r="362" spans="1:19" ht="12.75">
      <c r="A362" s="1">
        <v>41809.53472222222</v>
      </c>
      <c r="B362">
        <v>481.23</v>
      </c>
      <c r="C362">
        <v>502.33</v>
      </c>
      <c r="D362" t="s">
        <v>55</v>
      </c>
      <c r="E362" t="s">
        <v>56</v>
      </c>
      <c r="F362" t="s">
        <v>57</v>
      </c>
      <c r="G362">
        <v>21.1</v>
      </c>
      <c r="H362">
        <v>0</v>
      </c>
      <c r="K362" t="s">
        <v>58</v>
      </c>
      <c r="L362" t="s">
        <v>66</v>
      </c>
      <c r="M362" t="s">
        <v>60</v>
      </c>
      <c r="N362" t="s">
        <v>67</v>
      </c>
      <c r="O362" t="e">
        <f t="shared" si="33"/>
        <v>#N/A</v>
      </c>
      <c r="P362">
        <f t="shared" si="34"/>
        <v>481.23</v>
      </c>
      <c r="Q362">
        <f t="shared" si="35"/>
        <v>481.23</v>
      </c>
      <c r="R362" s="10" t="e">
        <f t="shared" si="36"/>
        <v>#N/A</v>
      </c>
      <c r="S362" s="2" t="e">
        <f t="shared" si="37"/>
        <v>#N/A</v>
      </c>
    </row>
    <row r="363" spans="1:19" ht="12.75">
      <c r="A363" s="1">
        <v>41848.489583333336</v>
      </c>
      <c r="B363">
        <v>480.03</v>
      </c>
      <c r="C363">
        <v>502.33</v>
      </c>
      <c r="D363" t="s">
        <v>55</v>
      </c>
      <c r="E363" t="s">
        <v>56</v>
      </c>
      <c r="F363" t="s">
        <v>57</v>
      </c>
      <c r="G363">
        <v>22.3</v>
      </c>
      <c r="H363">
        <v>0</v>
      </c>
      <c r="K363" t="s">
        <v>58</v>
      </c>
      <c r="L363" t="s">
        <v>66</v>
      </c>
      <c r="M363" t="s">
        <v>60</v>
      </c>
      <c r="N363" t="s">
        <v>67</v>
      </c>
      <c r="O363" t="e">
        <f t="shared" si="33"/>
        <v>#N/A</v>
      </c>
      <c r="P363">
        <f t="shared" si="34"/>
        <v>480.03</v>
      </c>
      <c r="Q363">
        <f t="shared" si="35"/>
        <v>480.03</v>
      </c>
      <c r="R363" s="10" t="e">
        <f t="shared" si="36"/>
        <v>#N/A</v>
      </c>
      <c r="S363" s="2" t="e">
        <f t="shared" si="37"/>
        <v>#N/A</v>
      </c>
    </row>
    <row r="364" spans="1:19" ht="12.75">
      <c r="A364" s="1">
        <v>41873.5625</v>
      </c>
      <c r="B364">
        <v>479.38</v>
      </c>
      <c r="C364">
        <v>502.33</v>
      </c>
      <c r="D364" t="s">
        <v>55</v>
      </c>
      <c r="E364" t="s">
        <v>56</v>
      </c>
      <c r="F364" t="s">
        <v>57</v>
      </c>
      <c r="G364">
        <v>22.95</v>
      </c>
      <c r="H364">
        <v>0</v>
      </c>
      <c r="K364" t="s">
        <v>58</v>
      </c>
      <c r="L364" t="s">
        <v>66</v>
      </c>
      <c r="M364" t="s">
        <v>60</v>
      </c>
      <c r="N364" t="s">
        <v>67</v>
      </c>
      <c r="O364" t="e">
        <f t="shared" si="33"/>
        <v>#N/A</v>
      </c>
      <c r="P364">
        <f t="shared" si="34"/>
        <v>479.38</v>
      </c>
      <c r="Q364">
        <f t="shared" si="35"/>
        <v>479.38</v>
      </c>
      <c r="R364" s="10" t="e">
        <f t="shared" si="36"/>
        <v>#N/A</v>
      </c>
      <c r="S364" s="2" t="e">
        <f t="shared" si="37"/>
        <v>#N/A</v>
      </c>
    </row>
    <row r="365" spans="1:19" ht="12.75">
      <c r="A365" s="1">
        <v>41897.43263888889</v>
      </c>
      <c r="B365">
        <v>478.93</v>
      </c>
      <c r="C365">
        <v>502.33</v>
      </c>
      <c r="D365" t="s">
        <v>55</v>
      </c>
      <c r="E365" t="s">
        <v>56</v>
      </c>
      <c r="F365" t="s">
        <v>57</v>
      </c>
      <c r="G365">
        <v>23.4</v>
      </c>
      <c r="H365">
        <v>0</v>
      </c>
      <c r="K365" t="s">
        <v>58</v>
      </c>
      <c r="L365" t="s">
        <v>66</v>
      </c>
      <c r="M365" t="s">
        <v>60</v>
      </c>
      <c r="N365" t="s">
        <v>67</v>
      </c>
      <c r="O365" t="e">
        <f t="shared" si="33"/>
        <v>#N/A</v>
      </c>
      <c r="P365">
        <f t="shared" si="34"/>
        <v>478.93</v>
      </c>
      <c r="Q365">
        <f t="shared" si="35"/>
        <v>478.93</v>
      </c>
      <c r="R365" s="10" t="e">
        <f t="shared" si="36"/>
        <v>#N/A</v>
      </c>
      <c r="S365" s="2" t="e">
        <f t="shared" si="37"/>
        <v>#N/A</v>
      </c>
    </row>
    <row r="366" spans="1:19" ht="12.75">
      <c r="A366" s="1">
        <v>41942.520833333336</v>
      </c>
      <c r="B366">
        <v>478.49</v>
      </c>
      <c r="C366">
        <v>502.33</v>
      </c>
      <c r="D366" t="s">
        <v>55</v>
      </c>
      <c r="E366" t="s">
        <v>56</v>
      </c>
      <c r="F366" t="s">
        <v>57</v>
      </c>
      <c r="G366">
        <v>23.84</v>
      </c>
      <c r="H366">
        <v>0</v>
      </c>
      <c r="K366" t="s">
        <v>58</v>
      </c>
      <c r="L366" t="s">
        <v>66</v>
      </c>
      <c r="M366" t="s">
        <v>60</v>
      </c>
      <c r="N366" t="s">
        <v>67</v>
      </c>
      <c r="O366" t="e">
        <f t="shared" si="33"/>
        <v>#N/A</v>
      </c>
      <c r="P366">
        <f t="shared" si="34"/>
        <v>478.49</v>
      </c>
      <c r="Q366">
        <f t="shared" si="35"/>
        <v>478.49</v>
      </c>
      <c r="R366" s="10" t="e">
        <f t="shared" si="36"/>
        <v>#N/A</v>
      </c>
      <c r="S366" s="2" t="e">
        <f t="shared" si="37"/>
        <v>#N/A</v>
      </c>
    </row>
    <row r="367" spans="1:19" ht="12.75">
      <c r="A367" s="1">
        <v>41961.46875</v>
      </c>
      <c r="B367">
        <v>478.59</v>
      </c>
      <c r="C367">
        <v>502.33</v>
      </c>
      <c r="D367" t="s">
        <v>55</v>
      </c>
      <c r="E367" t="s">
        <v>56</v>
      </c>
      <c r="F367" t="s">
        <v>57</v>
      </c>
      <c r="G367">
        <v>23.74</v>
      </c>
      <c r="H367">
        <v>0</v>
      </c>
      <c r="K367" t="s">
        <v>58</v>
      </c>
      <c r="L367" t="s">
        <v>66</v>
      </c>
      <c r="M367" t="s">
        <v>60</v>
      </c>
      <c r="O367" t="e">
        <f t="shared" si="33"/>
        <v>#N/A</v>
      </c>
      <c r="P367">
        <f t="shared" si="34"/>
        <v>478.59</v>
      </c>
      <c r="Q367">
        <f t="shared" si="35"/>
        <v>478.59</v>
      </c>
      <c r="R367" s="10" t="e">
        <f t="shared" si="36"/>
        <v>#N/A</v>
      </c>
      <c r="S367" s="2" t="e">
        <f t="shared" si="37"/>
        <v>#N/A</v>
      </c>
    </row>
    <row r="368" spans="1:19" ht="12.75">
      <c r="A368" s="1">
        <v>41992.458333333336</v>
      </c>
      <c r="B368">
        <v>480.62</v>
      </c>
      <c r="C368">
        <v>502.33</v>
      </c>
      <c r="D368" t="s">
        <v>55</v>
      </c>
      <c r="E368" t="s">
        <v>56</v>
      </c>
      <c r="F368" t="s">
        <v>57</v>
      </c>
      <c r="G368">
        <v>21.71</v>
      </c>
      <c r="H368">
        <v>0</v>
      </c>
      <c r="K368" t="s">
        <v>58</v>
      </c>
      <c r="L368" t="s">
        <v>66</v>
      </c>
      <c r="M368" t="s">
        <v>60</v>
      </c>
      <c r="O368" t="e">
        <f t="shared" si="33"/>
        <v>#N/A</v>
      </c>
      <c r="P368">
        <f t="shared" si="34"/>
        <v>480.62</v>
      </c>
      <c r="Q368">
        <f t="shared" si="35"/>
        <v>480.62</v>
      </c>
      <c r="R368" s="10" t="e">
        <f t="shared" si="36"/>
        <v>#N/A</v>
      </c>
      <c r="S368" s="2" t="e">
        <f t="shared" si="37"/>
        <v>#N/A</v>
      </c>
    </row>
    <row r="369" spans="1:19" ht="12.75">
      <c r="A369" s="1">
        <v>42024.458333333336</v>
      </c>
      <c r="B369">
        <v>480.78</v>
      </c>
      <c r="C369">
        <v>502.33</v>
      </c>
      <c r="D369" t="s">
        <v>55</v>
      </c>
      <c r="E369" t="s">
        <v>56</v>
      </c>
      <c r="F369" t="s">
        <v>57</v>
      </c>
      <c r="G369">
        <v>21.55</v>
      </c>
      <c r="H369">
        <v>0</v>
      </c>
      <c r="K369" t="s">
        <v>58</v>
      </c>
      <c r="L369" t="s">
        <v>66</v>
      </c>
      <c r="M369" t="s">
        <v>60</v>
      </c>
      <c r="O369" t="e">
        <f t="shared" si="33"/>
        <v>#N/A</v>
      </c>
      <c r="P369">
        <f t="shared" si="34"/>
        <v>480.78</v>
      </c>
      <c r="Q369">
        <f t="shared" si="35"/>
        <v>480.78</v>
      </c>
      <c r="R369" s="10" t="e">
        <f t="shared" si="36"/>
        <v>#N/A</v>
      </c>
      <c r="S369" s="2" t="e">
        <f t="shared" si="37"/>
        <v>#N/A</v>
      </c>
    </row>
    <row r="370" spans="1:19" ht="12.75">
      <c r="A370" s="1">
        <v>42053.430555555555</v>
      </c>
      <c r="B370">
        <v>486.57</v>
      </c>
      <c r="C370">
        <v>502.33</v>
      </c>
      <c r="D370" t="s">
        <v>55</v>
      </c>
      <c r="E370" t="s">
        <v>56</v>
      </c>
      <c r="F370" t="s">
        <v>57</v>
      </c>
      <c r="G370">
        <v>15.76</v>
      </c>
      <c r="H370">
        <v>0</v>
      </c>
      <c r="K370" t="s">
        <v>58</v>
      </c>
      <c r="L370" t="s">
        <v>66</v>
      </c>
      <c r="M370" t="s">
        <v>60</v>
      </c>
      <c r="O370" t="e">
        <f t="shared" si="33"/>
        <v>#N/A</v>
      </c>
      <c r="P370">
        <f t="shared" si="34"/>
        <v>486.57</v>
      </c>
      <c r="Q370">
        <f t="shared" si="35"/>
        <v>486.57</v>
      </c>
      <c r="R370" s="10" t="e">
        <f t="shared" si="36"/>
        <v>#N/A</v>
      </c>
      <c r="S370" s="2" t="e">
        <f t="shared" si="37"/>
        <v>#N/A</v>
      </c>
    </row>
    <row r="371" spans="1:19" ht="12.75">
      <c r="A371" s="1">
        <v>42069</v>
      </c>
      <c r="B371">
        <v>490.3</v>
      </c>
      <c r="C371">
        <v>502.33</v>
      </c>
      <c r="D371" t="s">
        <v>55</v>
      </c>
      <c r="E371" t="s">
        <v>56</v>
      </c>
      <c r="F371" t="s">
        <v>57</v>
      </c>
      <c r="G371">
        <v>12.03</v>
      </c>
      <c r="H371">
        <v>0</v>
      </c>
      <c r="K371" t="s">
        <v>58</v>
      </c>
      <c r="L371" t="s">
        <v>59</v>
      </c>
      <c r="M371" t="s">
        <v>63</v>
      </c>
      <c r="N371" t="s">
        <v>69</v>
      </c>
      <c r="O371" t="e">
        <f t="shared" si="33"/>
        <v>#N/A</v>
      </c>
      <c r="P371">
        <f t="shared" si="34"/>
        <v>490.3</v>
      </c>
      <c r="Q371">
        <f t="shared" si="35"/>
        <v>490.3</v>
      </c>
      <c r="R371" s="10" t="e">
        <f t="shared" si="36"/>
        <v>#N/A</v>
      </c>
      <c r="S371" s="2" t="e">
        <f t="shared" si="37"/>
        <v>#N/A</v>
      </c>
    </row>
    <row r="372" spans="1:19" ht="12.75">
      <c r="A372" s="1">
        <v>42073.430555555555</v>
      </c>
      <c r="B372">
        <v>490.05</v>
      </c>
      <c r="C372">
        <v>502.33</v>
      </c>
      <c r="D372" t="s">
        <v>55</v>
      </c>
      <c r="E372" t="s">
        <v>56</v>
      </c>
      <c r="F372" t="s">
        <v>57</v>
      </c>
      <c r="G372">
        <v>12.28</v>
      </c>
      <c r="H372">
        <v>0</v>
      </c>
      <c r="K372" t="s">
        <v>58</v>
      </c>
      <c r="L372" t="s">
        <v>66</v>
      </c>
      <c r="M372" t="s">
        <v>60</v>
      </c>
      <c r="O372" t="e">
        <f t="shared" si="33"/>
        <v>#N/A</v>
      </c>
      <c r="P372">
        <f t="shared" si="34"/>
        <v>490.05</v>
      </c>
      <c r="Q372">
        <f t="shared" si="35"/>
        <v>490.05</v>
      </c>
      <c r="R372" s="10" t="e">
        <f t="shared" si="36"/>
        <v>#N/A</v>
      </c>
      <c r="S372" s="2" t="e">
        <f t="shared" si="37"/>
        <v>#N/A</v>
      </c>
    </row>
    <row r="373" spans="1:19" ht="12.75">
      <c r="A373" s="1">
        <v>42104</v>
      </c>
      <c r="B373">
        <v>489.53</v>
      </c>
      <c r="C373">
        <v>502.33</v>
      </c>
      <c r="D373" t="s">
        <v>55</v>
      </c>
      <c r="E373" t="s">
        <v>56</v>
      </c>
      <c r="F373" t="s">
        <v>57</v>
      </c>
      <c r="G373">
        <v>12.8</v>
      </c>
      <c r="H373">
        <v>0</v>
      </c>
      <c r="K373" t="s">
        <v>58</v>
      </c>
      <c r="L373" t="s">
        <v>59</v>
      </c>
      <c r="M373" t="s">
        <v>63</v>
      </c>
      <c r="N373" t="s">
        <v>69</v>
      </c>
      <c r="O373" t="e">
        <f t="shared" si="33"/>
        <v>#N/A</v>
      </c>
      <c r="P373">
        <f t="shared" si="34"/>
        <v>489.53</v>
      </c>
      <c r="Q373">
        <f t="shared" si="35"/>
        <v>489.53</v>
      </c>
      <c r="R373" s="10" t="e">
        <f t="shared" si="36"/>
        <v>#N/A</v>
      </c>
      <c r="S373" s="2" t="e">
        <f t="shared" si="37"/>
        <v>#N/A</v>
      </c>
    </row>
    <row r="374" spans="1:19" ht="12.75">
      <c r="A374" s="1">
        <v>42108.552083333336</v>
      </c>
      <c r="B374">
        <v>489.78</v>
      </c>
      <c r="C374">
        <v>502.33</v>
      </c>
      <c r="D374" t="s">
        <v>55</v>
      </c>
      <c r="E374" t="s">
        <v>56</v>
      </c>
      <c r="F374" t="s">
        <v>57</v>
      </c>
      <c r="G374">
        <v>12.55</v>
      </c>
      <c r="H374">
        <v>0</v>
      </c>
      <c r="K374" t="s">
        <v>58</v>
      </c>
      <c r="L374" t="s">
        <v>66</v>
      </c>
      <c r="M374" t="s">
        <v>60</v>
      </c>
      <c r="O374" t="e">
        <f t="shared" si="33"/>
        <v>#N/A</v>
      </c>
      <c r="P374">
        <f t="shared" si="34"/>
        <v>489.78</v>
      </c>
      <c r="Q374">
        <f t="shared" si="35"/>
        <v>489.78</v>
      </c>
      <c r="R374" s="10" t="e">
        <f t="shared" si="36"/>
        <v>#N/A</v>
      </c>
      <c r="S374" s="2" t="e">
        <f t="shared" si="37"/>
        <v>#N/A</v>
      </c>
    </row>
    <row r="375" spans="1:19" ht="12.75">
      <c r="A375" s="1">
        <v>42137</v>
      </c>
      <c r="B375">
        <v>486.45</v>
      </c>
      <c r="C375">
        <v>502.33</v>
      </c>
      <c r="D375" t="s">
        <v>55</v>
      </c>
      <c r="E375" t="s">
        <v>56</v>
      </c>
      <c r="F375" t="s">
        <v>57</v>
      </c>
      <c r="G375">
        <v>15.88</v>
      </c>
      <c r="H375">
        <v>0</v>
      </c>
      <c r="K375" t="s">
        <v>58</v>
      </c>
      <c r="L375" t="s">
        <v>59</v>
      </c>
      <c r="M375" t="s">
        <v>63</v>
      </c>
      <c r="N375" t="s">
        <v>69</v>
      </c>
      <c r="O375" t="e">
        <f t="shared" si="33"/>
        <v>#N/A</v>
      </c>
      <c r="P375">
        <f t="shared" si="34"/>
        <v>486.45</v>
      </c>
      <c r="Q375">
        <f t="shared" si="35"/>
        <v>486.45</v>
      </c>
      <c r="R375" s="10" t="e">
        <f t="shared" si="36"/>
        <v>#N/A</v>
      </c>
      <c r="S375" s="2" t="e">
        <f t="shared" si="37"/>
        <v>#N/A</v>
      </c>
    </row>
    <row r="376" spans="1:19" ht="12.75">
      <c r="A376" s="1">
        <v>42143.416666666664</v>
      </c>
      <c r="B376">
        <v>489.93</v>
      </c>
      <c r="C376">
        <v>502.33</v>
      </c>
      <c r="D376" t="s">
        <v>55</v>
      </c>
      <c r="E376" t="s">
        <v>56</v>
      </c>
      <c r="F376" t="s">
        <v>57</v>
      </c>
      <c r="G376">
        <v>12.4</v>
      </c>
      <c r="H376">
        <v>0</v>
      </c>
      <c r="K376" t="s">
        <v>58</v>
      </c>
      <c r="L376" t="s">
        <v>66</v>
      </c>
      <c r="M376" t="s">
        <v>60</v>
      </c>
      <c r="O376" t="e">
        <f t="shared" si="33"/>
        <v>#N/A</v>
      </c>
      <c r="P376">
        <f t="shared" si="34"/>
        <v>489.93</v>
      </c>
      <c r="Q376">
        <f t="shared" si="35"/>
        <v>489.93</v>
      </c>
      <c r="R376" s="10" t="e">
        <f t="shared" si="36"/>
        <v>#N/A</v>
      </c>
      <c r="S376" s="2" t="e">
        <f t="shared" si="37"/>
        <v>#N/A</v>
      </c>
    </row>
    <row r="377" spans="1:19" ht="12.75">
      <c r="A377" s="1">
        <v>42167</v>
      </c>
      <c r="B377">
        <v>484</v>
      </c>
      <c r="C377">
        <v>502.33</v>
      </c>
      <c r="D377" t="s">
        <v>55</v>
      </c>
      <c r="E377" t="s">
        <v>56</v>
      </c>
      <c r="F377" t="s">
        <v>57</v>
      </c>
      <c r="G377">
        <v>18.33</v>
      </c>
      <c r="H377">
        <v>0</v>
      </c>
      <c r="K377" t="s">
        <v>58</v>
      </c>
      <c r="L377" t="s">
        <v>59</v>
      </c>
      <c r="M377" t="s">
        <v>63</v>
      </c>
      <c r="N377" t="s">
        <v>69</v>
      </c>
      <c r="O377" t="e">
        <f t="shared" si="33"/>
        <v>#N/A</v>
      </c>
      <c r="P377">
        <f t="shared" si="34"/>
        <v>484</v>
      </c>
      <c r="Q377">
        <f t="shared" si="35"/>
        <v>484</v>
      </c>
      <c r="R377" s="10" t="e">
        <f t="shared" si="36"/>
        <v>#N/A</v>
      </c>
      <c r="S377" s="2" t="e">
        <f t="shared" si="37"/>
        <v>#N/A</v>
      </c>
    </row>
    <row r="378" spans="1:19" ht="12.75">
      <c r="A378" s="1">
        <v>42209</v>
      </c>
      <c r="B378">
        <v>481.68</v>
      </c>
      <c r="C378">
        <v>502.33</v>
      </c>
      <c r="D378" t="s">
        <v>55</v>
      </c>
      <c r="E378" t="s">
        <v>56</v>
      </c>
      <c r="F378" t="s">
        <v>57</v>
      </c>
      <c r="G378">
        <v>20.65</v>
      </c>
      <c r="H378">
        <v>0</v>
      </c>
      <c r="K378" t="s">
        <v>58</v>
      </c>
      <c r="L378" t="s">
        <v>59</v>
      </c>
      <c r="M378" t="s">
        <v>63</v>
      </c>
      <c r="N378" t="s">
        <v>69</v>
      </c>
      <c r="O378" t="e">
        <f t="shared" si="33"/>
        <v>#N/A</v>
      </c>
      <c r="P378">
        <f t="shared" si="34"/>
        <v>481.68</v>
      </c>
      <c r="Q378">
        <f t="shared" si="35"/>
        <v>481.68</v>
      </c>
      <c r="R378" s="10" t="e">
        <f t="shared" si="36"/>
        <v>#N/A</v>
      </c>
      <c r="S378" s="2" t="e">
        <f t="shared" si="37"/>
        <v>#N/A</v>
      </c>
    </row>
    <row r="379" spans="1:19" ht="12.75">
      <c r="A379" s="1">
        <v>42235</v>
      </c>
      <c r="B379">
        <v>480.59</v>
      </c>
      <c r="C379">
        <v>502.33</v>
      </c>
      <c r="D379" t="s">
        <v>55</v>
      </c>
      <c r="E379" t="s">
        <v>56</v>
      </c>
      <c r="F379" t="s">
        <v>57</v>
      </c>
      <c r="G379">
        <v>21.74</v>
      </c>
      <c r="H379">
        <v>0</v>
      </c>
      <c r="K379" t="s">
        <v>58</v>
      </c>
      <c r="L379" t="s">
        <v>59</v>
      </c>
      <c r="M379" t="s">
        <v>63</v>
      </c>
      <c r="N379" t="s">
        <v>69</v>
      </c>
      <c r="O379" t="e">
        <f t="shared" si="33"/>
        <v>#N/A</v>
      </c>
      <c r="P379">
        <f t="shared" si="34"/>
        <v>480.59</v>
      </c>
      <c r="Q379">
        <f t="shared" si="35"/>
        <v>480.59</v>
      </c>
      <c r="R379" s="10" t="e">
        <f t="shared" si="36"/>
        <v>#N/A</v>
      </c>
      <c r="S379" s="2" t="e">
        <f t="shared" si="37"/>
        <v>#N/A</v>
      </c>
    </row>
    <row r="380" spans="1:19" ht="12.75">
      <c r="A380" s="1">
        <v>42258</v>
      </c>
      <c r="B380">
        <v>479.65</v>
      </c>
      <c r="C380">
        <v>502.33</v>
      </c>
      <c r="D380" t="s">
        <v>55</v>
      </c>
      <c r="E380" t="s">
        <v>56</v>
      </c>
      <c r="F380" t="s">
        <v>57</v>
      </c>
      <c r="G380">
        <v>22.68</v>
      </c>
      <c r="H380">
        <v>0</v>
      </c>
      <c r="K380" t="s">
        <v>58</v>
      </c>
      <c r="L380" t="s">
        <v>59</v>
      </c>
      <c r="M380" t="s">
        <v>63</v>
      </c>
      <c r="N380" t="s">
        <v>69</v>
      </c>
      <c r="O380" t="e">
        <f t="shared" si="33"/>
        <v>#N/A</v>
      </c>
      <c r="P380">
        <f t="shared" si="34"/>
        <v>479.65</v>
      </c>
      <c r="Q380">
        <f t="shared" si="35"/>
        <v>479.65</v>
      </c>
      <c r="R380" s="10" t="e">
        <f t="shared" si="36"/>
        <v>#N/A</v>
      </c>
      <c r="S380" s="2" t="e">
        <f t="shared" si="37"/>
        <v>#N/A</v>
      </c>
    </row>
    <row r="381" spans="1:19" ht="12.75">
      <c r="A381" s="1">
        <v>42284</v>
      </c>
      <c r="B381">
        <v>479.19</v>
      </c>
      <c r="C381">
        <v>502.33</v>
      </c>
      <c r="D381" t="s">
        <v>55</v>
      </c>
      <c r="E381" t="s">
        <v>56</v>
      </c>
      <c r="F381" t="s">
        <v>57</v>
      </c>
      <c r="G381">
        <v>23.14</v>
      </c>
      <c r="H381">
        <v>0</v>
      </c>
      <c r="K381" t="s">
        <v>58</v>
      </c>
      <c r="L381" t="s">
        <v>59</v>
      </c>
      <c r="M381" t="s">
        <v>63</v>
      </c>
      <c r="N381" t="s">
        <v>69</v>
      </c>
      <c r="O381" t="e">
        <f t="shared" si="33"/>
        <v>#N/A</v>
      </c>
      <c r="P381">
        <f t="shared" si="34"/>
        <v>479.19</v>
      </c>
      <c r="Q381">
        <f t="shared" si="35"/>
        <v>479.19</v>
      </c>
      <c r="R381" s="10" t="e">
        <f t="shared" si="36"/>
        <v>#N/A</v>
      </c>
      <c r="S381" s="2" t="e">
        <f t="shared" si="37"/>
        <v>#N/A</v>
      </c>
    </row>
    <row r="382" spans="1:19" ht="12.75">
      <c r="A382" s="1">
        <v>42313.00069444445</v>
      </c>
      <c r="B382">
        <v>478.67</v>
      </c>
      <c r="C382">
        <v>502.33</v>
      </c>
      <c r="D382" t="s">
        <v>55</v>
      </c>
      <c r="E382" t="s">
        <v>56</v>
      </c>
      <c r="F382" t="s">
        <v>57</v>
      </c>
      <c r="G382">
        <v>23.66</v>
      </c>
      <c r="H382">
        <v>0</v>
      </c>
      <c r="K382" t="s">
        <v>58</v>
      </c>
      <c r="L382" t="s">
        <v>59</v>
      </c>
      <c r="M382" t="s">
        <v>63</v>
      </c>
      <c r="N382" t="s">
        <v>69</v>
      </c>
      <c r="O382" t="e">
        <f t="shared" si="33"/>
        <v>#N/A</v>
      </c>
      <c r="P382">
        <f t="shared" si="34"/>
        <v>478.67</v>
      </c>
      <c r="Q382">
        <f t="shared" si="35"/>
        <v>478.67</v>
      </c>
      <c r="R382" s="10" t="e">
        <f t="shared" si="36"/>
        <v>#N/A</v>
      </c>
      <c r="S382" s="2" t="e">
        <f t="shared" si="37"/>
        <v>#N/A</v>
      </c>
    </row>
    <row r="383" spans="1:19" ht="12.75">
      <c r="A383" s="1">
        <v>42349</v>
      </c>
      <c r="B383">
        <v>478.76</v>
      </c>
      <c r="C383">
        <v>502.33</v>
      </c>
      <c r="D383" t="s">
        <v>55</v>
      </c>
      <c r="E383" t="s">
        <v>56</v>
      </c>
      <c r="F383" t="s">
        <v>57</v>
      </c>
      <c r="G383">
        <v>23.57</v>
      </c>
      <c r="H383">
        <v>0</v>
      </c>
      <c r="K383" t="s">
        <v>58</v>
      </c>
      <c r="L383" t="s">
        <v>59</v>
      </c>
      <c r="M383" t="s">
        <v>63</v>
      </c>
      <c r="N383" t="s">
        <v>69</v>
      </c>
      <c r="O383" t="e">
        <f t="shared" si="33"/>
        <v>#N/A</v>
      </c>
      <c r="P383">
        <f t="shared" si="34"/>
        <v>478.76</v>
      </c>
      <c r="Q383">
        <f t="shared" si="35"/>
        <v>478.76</v>
      </c>
      <c r="R383" s="10" t="e">
        <f t="shared" si="36"/>
        <v>#N/A</v>
      </c>
      <c r="S383" s="2" t="e">
        <f t="shared" si="37"/>
        <v>#N/A</v>
      </c>
    </row>
    <row r="384" spans="1:19" ht="12.75">
      <c r="A384" s="1">
        <v>42380.00069444445</v>
      </c>
      <c r="B384">
        <v>479.38</v>
      </c>
      <c r="C384">
        <v>502.33</v>
      </c>
      <c r="D384" t="s">
        <v>55</v>
      </c>
      <c r="E384" t="s">
        <v>56</v>
      </c>
      <c r="F384" t="s">
        <v>57</v>
      </c>
      <c r="G384">
        <v>22.95</v>
      </c>
      <c r="H384">
        <v>0</v>
      </c>
      <c r="K384" t="s">
        <v>58</v>
      </c>
      <c r="L384" t="s">
        <v>59</v>
      </c>
      <c r="M384" t="s">
        <v>63</v>
      </c>
      <c r="N384" t="s">
        <v>69</v>
      </c>
      <c r="O384" t="e">
        <f t="shared" si="33"/>
        <v>#N/A</v>
      </c>
      <c r="P384">
        <f t="shared" si="34"/>
        <v>479.38</v>
      </c>
      <c r="Q384">
        <f t="shared" si="35"/>
        <v>479.38</v>
      </c>
      <c r="R384" s="10" t="e">
        <f t="shared" si="36"/>
        <v>#N/A</v>
      </c>
      <c r="S384" s="2" t="e">
        <f t="shared" si="37"/>
        <v>#N/A</v>
      </c>
    </row>
    <row r="385" spans="1:19" ht="12.75">
      <c r="A385" s="1">
        <v>42412</v>
      </c>
      <c r="B385">
        <v>480.17</v>
      </c>
      <c r="C385">
        <v>502.33</v>
      </c>
      <c r="D385" t="s">
        <v>55</v>
      </c>
      <c r="E385" t="s">
        <v>56</v>
      </c>
      <c r="F385" t="s">
        <v>57</v>
      </c>
      <c r="G385">
        <v>22.16</v>
      </c>
      <c r="H385">
        <v>0</v>
      </c>
      <c r="K385" t="s">
        <v>58</v>
      </c>
      <c r="L385" t="s">
        <v>59</v>
      </c>
      <c r="M385" t="s">
        <v>63</v>
      </c>
      <c r="N385" t="s">
        <v>69</v>
      </c>
      <c r="O385" t="e">
        <f t="shared" si="33"/>
        <v>#N/A</v>
      </c>
      <c r="P385">
        <f t="shared" si="34"/>
        <v>480.17</v>
      </c>
      <c r="Q385">
        <f t="shared" si="35"/>
        <v>480.17</v>
      </c>
      <c r="R385" s="10" t="e">
        <f t="shared" si="36"/>
        <v>#N/A</v>
      </c>
      <c r="S385" s="2" t="e">
        <f t="shared" si="37"/>
        <v>#N/A</v>
      </c>
    </row>
    <row r="386" spans="1:19" ht="12.75">
      <c r="A386" s="1">
        <v>42438</v>
      </c>
      <c r="B386">
        <v>483.37</v>
      </c>
      <c r="C386">
        <v>502.33</v>
      </c>
      <c r="D386" t="s">
        <v>55</v>
      </c>
      <c r="E386" t="s">
        <v>56</v>
      </c>
      <c r="F386" t="s">
        <v>57</v>
      </c>
      <c r="G386">
        <v>18.96</v>
      </c>
      <c r="H386">
        <v>0</v>
      </c>
      <c r="K386" t="s">
        <v>58</v>
      </c>
      <c r="L386" t="s">
        <v>59</v>
      </c>
      <c r="M386" t="s">
        <v>63</v>
      </c>
      <c r="N386" t="s">
        <v>69</v>
      </c>
      <c r="O386" t="e">
        <f t="shared" si="33"/>
        <v>#N/A</v>
      </c>
      <c r="P386">
        <f t="shared" si="34"/>
        <v>483.37</v>
      </c>
      <c r="Q386">
        <f t="shared" si="35"/>
        <v>483.37</v>
      </c>
      <c r="R386" s="10" t="e">
        <f t="shared" si="36"/>
        <v>#N/A</v>
      </c>
      <c r="S386" s="2" t="e">
        <f t="shared" si="37"/>
        <v>#N/A</v>
      </c>
    </row>
    <row r="387" spans="1:19" ht="12.75">
      <c r="A387" s="1">
        <v>42475.00069444445</v>
      </c>
      <c r="B387">
        <v>486.36</v>
      </c>
      <c r="C387">
        <v>502.33</v>
      </c>
      <c r="D387" t="s">
        <v>55</v>
      </c>
      <c r="E387" t="s">
        <v>56</v>
      </c>
      <c r="F387" t="s">
        <v>57</v>
      </c>
      <c r="G387">
        <v>15.97</v>
      </c>
      <c r="H387">
        <v>0</v>
      </c>
      <c r="K387" t="s">
        <v>58</v>
      </c>
      <c r="L387" t="s">
        <v>59</v>
      </c>
      <c r="M387" t="s">
        <v>63</v>
      </c>
      <c r="N387" t="s">
        <v>69</v>
      </c>
      <c r="O387" t="e">
        <f t="shared" si="33"/>
        <v>#N/A</v>
      </c>
      <c r="P387">
        <f t="shared" si="34"/>
        <v>486.36</v>
      </c>
      <c r="Q387">
        <f t="shared" si="35"/>
        <v>486.36</v>
      </c>
      <c r="R387" s="10" t="e">
        <f t="shared" si="36"/>
        <v>#N/A</v>
      </c>
      <c r="S387" s="2" t="e">
        <f t="shared" si="37"/>
        <v>#N/A</v>
      </c>
    </row>
    <row r="388" spans="1:19" ht="12.75">
      <c r="A388" s="1">
        <v>42510.001388888886</v>
      </c>
      <c r="B388">
        <v>484.18</v>
      </c>
      <c r="C388">
        <v>502.33</v>
      </c>
      <c r="D388" t="s">
        <v>55</v>
      </c>
      <c r="E388" t="s">
        <v>56</v>
      </c>
      <c r="F388" t="s">
        <v>57</v>
      </c>
      <c r="G388">
        <v>18.15</v>
      </c>
      <c r="H388">
        <v>0</v>
      </c>
      <c r="K388" t="s">
        <v>58</v>
      </c>
      <c r="L388" t="s">
        <v>59</v>
      </c>
      <c r="M388" t="s">
        <v>63</v>
      </c>
      <c r="N388" t="s">
        <v>69</v>
      </c>
      <c r="O388" t="e">
        <f aca="true" t="shared" si="38" ref="O388:O445">IF(EXACT(E388,"Nivel Dinámico"),IF(B388=0,NA(),B388),NA())</f>
        <v>#N/A</v>
      </c>
      <c r="P388">
        <f aca="true" t="shared" si="39" ref="P388:P445">IF(AND(EXACT(E388,"Nivel Estático"),NOT(EXACT(F388,"SONDA AUTOMÁTICA"))),IF(B388=0,NA(),B388),NA())</f>
        <v>484.18</v>
      </c>
      <c r="Q388">
        <f aca="true" t="shared" si="40" ref="Q388:Q445">IF(ISNA(P388),IF(ISNA(R388),IF(ISNA(S388),"",S388),R388),P388)</f>
        <v>484.18</v>
      </c>
      <c r="R388" s="10" t="e">
        <f aca="true" t="shared" si="41" ref="R388:R445">IF(EXACT(E388,"Extrapolado"),IF(B388=0,NA(),B388),NA())</f>
        <v>#N/A</v>
      </c>
      <c r="S388" s="2" t="e">
        <f aca="true" t="shared" si="42" ref="S388:S445">IF(EXACT(F388,"SONDA AUTOMÁTICA"),IF(B388=0,NA(),B388),NA())</f>
        <v>#N/A</v>
      </c>
    </row>
    <row r="389" spans="1:19" ht="12.75">
      <c r="A389" s="1">
        <v>42529.00208333333</v>
      </c>
      <c r="B389">
        <v>483.35</v>
      </c>
      <c r="C389">
        <v>502.33</v>
      </c>
      <c r="D389" t="s">
        <v>55</v>
      </c>
      <c r="E389" t="s">
        <v>56</v>
      </c>
      <c r="F389" t="s">
        <v>57</v>
      </c>
      <c r="G389">
        <v>18.98</v>
      </c>
      <c r="H389">
        <v>0</v>
      </c>
      <c r="K389" t="s">
        <v>58</v>
      </c>
      <c r="L389" t="s">
        <v>59</v>
      </c>
      <c r="M389" t="s">
        <v>63</v>
      </c>
      <c r="N389" t="s">
        <v>69</v>
      </c>
      <c r="O389" t="e">
        <f t="shared" si="38"/>
        <v>#N/A</v>
      </c>
      <c r="P389">
        <f t="shared" si="39"/>
        <v>483.35</v>
      </c>
      <c r="Q389">
        <f t="shared" si="40"/>
        <v>483.35</v>
      </c>
      <c r="R389" s="10" t="e">
        <f t="shared" si="41"/>
        <v>#N/A</v>
      </c>
      <c r="S389" s="2" t="e">
        <f t="shared" si="42"/>
        <v>#N/A</v>
      </c>
    </row>
    <row r="390" spans="1:19" ht="12.75">
      <c r="A390" s="1">
        <v>42566.00277777778</v>
      </c>
      <c r="B390">
        <v>481.73</v>
      </c>
      <c r="C390">
        <v>502.33</v>
      </c>
      <c r="D390" t="s">
        <v>55</v>
      </c>
      <c r="E390" t="s">
        <v>56</v>
      </c>
      <c r="F390" t="s">
        <v>57</v>
      </c>
      <c r="G390">
        <v>20.6</v>
      </c>
      <c r="H390">
        <v>0</v>
      </c>
      <c r="K390" t="s">
        <v>58</v>
      </c>
      <c r="L390" t="s">
        <v>59</v>
      </c>
      <c r="M390" t="s">
        <v>63</v>
      </c>
      <c r="N390" t="s">
        <v>69</v>
      </c>
      <c r="O390" t="e">
        <f t="shared" si="38"/>
        <v>#N/A</v>
      </c>
      <c r="P390">
        <f t="shared" si="39"/>
        <v>481.73</v>
      </c>
      <c r="Q390">
        <f t="shared" si="40"/>
        <v>481.73</v>
      </c>
      <c r="R390" s="10" t="e">
        <f t="shared" si="41"/>
        <v>#N/A</v>
      </c>
      <c r="S390" s="2" t="e">
        <f t="shared" si="42"/>
        <v>#N/A</v>
      </c>
    </row>
    <row r="391" spans="1:19" ht="12.75">
      <c r="A391" s="1">
        <v>42601.00347222222</v>
      </c>
      <c r="B391">
        <v>480.29</v>
      </c>
      <c r="C391">
        <v>502.33</v>
      </c>
      <c r="D391" t="s">
        <v>55</v>
      </c>
      <c r="E391" t="s">
        <v>56</v>
      </c>
      <c r="F391" t="s">
        <v>57</v>
      </c>
      <c r="G391">
        <v>22.04</v>
      </c>
      <c r="H391">
        <v>0</v>
      </c>
      <c r="K391" t="s">
        <v>58</v>
      </c>
      <c r="L391" t="s">
        <v>59</v>
      </c>
      <c r="M391" t="s">
        <v>63</v>
      </c>
      <c r="N391" t="s">
        <v>69</v>
      </c>
      <c r="O391" t="e">
        <f t="shared" si="38"/>
        <v>#N/A</v>
      </c>
      <c r="P391">
        <f t="shared" si="39"/>
        <v>480.29</v>
      </c>
      <c r="Q391">
        <f t="shared" si="40"/>
        <v>480.29</v>
      </c>
      <c r="R391" s="10" t="e">
        <f t="shared" si="41"/>
        <v>#N/A</v>
      </c>
      <c r="S391" s="2" t="e">
        <f t="shared" si="42"/>
        <v>#N/A</v>
      </c>
    </row>
    <row r="392" spans="1:19" ht="12.75">
      <c r="A392" s="1">
        <v>42629.004166666666</v>
      </c>
      <c r="B392">
        <v>479.52</v>
      </c>
      <c r="C392">
        <v>502.33</v>
      </c>
      <c r="D392" t="s">
        <v>55</v>
      </c>
      <c r="E392" t="s">
        <v>56</v>
      </c>
      <c r="F392" t="s">
        <v>57</v>
      </c>
      <c r="G392">
        <v>22.81</v>
      </c>
      <c r="H392">
        <v>0</v>
      </c>
      <c r="K392" t="s">
        <v>58</v>
      </c>
      <c r="L392" t="s">
        <v>59</v>
      </c>
      <c r="M392" t="s">
        <v>63</v>
      </c>
      <c r="N392" t="s">
        <v>70</v>
      </c>
      <c r="O392" t="e">
        <f t="shared" si="38"/>
        <v>#N/A</v>
      </c>
      <c r="P392">
        <f t="shared" si="39"/>
        <v>479.52</v>
      </c>
      <c r="Q392">
        <f t="shared" si="40"/>
        <v>479.52</v>
      </c>
      <c r="R392" s="10" t="e">
        <f t="shared" si="41"/>
        <v>#N/A</v>
      </c>
      <c r="S392" s="2" t="e">
        <f t="shared" si="42"/>
        <v>#N/A</v>
      </c>
    </row>
    <row r="393" spans="1:19" ht="12.75">
      <c r="A393" s="1">
        <v>42650</v>
      </c>
      <c r="B393">
        <v>479.11</v>
      </c>
      <c r="C393">
        <v>502.33</v>
      </c>
      <c r="D393" t="s">
        <v>55</v>
      </c>
      <c r="E393" t="s">
        <v>56</v>
      </c>
      <c r="F393" t="s">
        <v>57</v>
      </c>
      <c r="G393">
        <v>23.22</v>
      </c>
      <c r="H393">
        <v>0</v>
      </c>
      <c r="K393" t="s">
        <v>58</v>
      </c>
      <c r="L393" t="s">
        <v>59</v>
      </c>
      <c r="M393" t="s">
        <v>63</v>
      </c>
      <c r="N393" t="s">
        <v>70</v>
      </c>
      <c r="O393" t="e">
        <f t="shared" si="38"/>
        <v>#N/A</v>
      </c>
      <c r="P393">
        <f t="shared" si="39"/>
        <v>479.11</v>
      </c>
      <c r="Q393">
        <f t="shared" si="40"/>
        <v>479.11</v>
      </c>
      <c r="R393" s="10" t="e">
        <f t="shared" si="41"/>
        <v>#N/A</v>
      </c>
      <c r="S393" s="2" t="e">
        <f t="shared" si="42"/>
        <v>#N/A</v>
      </c>
    </row>
    <row r="394" spans="1:19" ht="12.75">
      <c r="A394" s="1">
        <v>42695</v>
      </c>
      <c r="B394">
        <v>478.53</v>
      </c>
      <c r="C394">
        <v>502.33</v>
      </c>
      <c r="D394" t="s">
        <v>55</v>
      </c>
      <c r="E394" t="s">
        <v>56</v>
      </c>
      <c r="F394" t="s">
        <v>57</v>
      </c>
      <c r="G394">
        <v>23.8</v>
      </c>
      <c r="H394">
        <v>0</v>
      </c>
      <c r="K394" t="s">
        <v>58</v>
      </c>
      <c r="L394" t="s">
        <v>59</v>
      </c>
      <c r="M394" t="s">
        <v>63</v>
      </c>
      <c r="N394" t="s">
        <v>70</v>
      </c>
      <c r="O394" t="e">
        <f t="shared" si="38"/>
        <v>#N/A</v>
      </c>
      <c r="P394">
        <f t="shared" si="39"/>
        <v>478.53</v>
      </c>
      <c r="Q394">
        <f t="shared" si="40"/>
        <v>478.53</v>
      </c>
      <c r="R394" s="10" t="e">
        <f t="shared" si="41"/>
        <v>#N/A</v>
      </c>
      <c r="S394" s="2" t="e">
        <f t="shared" si="42"/>
        <v>#N/A</v>
      </c>
    </row>
    <row r="395" spans="1:19" ht="12.75">
      <c r="A395" s="1">
        <v>42711</v>
      </c>
      <c r="B395">
        <v>478.93</v>
      </c>
      <c r="C395">
        <v>502.33</v>
      </c>
      <c r="D395" t="s">
        <v>55</v>
      </c>
      <c r="E395" t="s">
        <v>56</v>
      </c>
      <c r="F395" t="s">
        <v>57</v>
      </c>
      <c r="G395">
        <v>23.4</v>
      </c>
      <c r="H395">
        <v>0</v>
      </c>
      <c r="K395" t="s">
        <v>58</v>
      </c>
      <c r="L395" t="s">
        <v>59</v>
      </c>
      <c r="M395" t="s">
        <v>63</v>
      </c>
      <c r="N395" t="s">
        <v>70</v>
      </c>
      <c r="O395" t="e">
        <f t="shared" si="38"/>
        <v>#N/A</v>
      </c>
      <c r="P395">
        <f t="shared" si="39"/>
        <v>478.93</v>
      </c>
      <c r="Q395">
        <f t="shared" si="40"/>
        <v>478.93</v>
      </c>
      <c r="R395" s="10" t="e">
        <f t="shared" si="41"/>
        <v>#N/A</v>
      </c>
      <c r="S395" s="2" t="e">
        <f t="shared" si="42"/>
        <v>#N/A</v>
      </c>
    </row>
    <row r="396" spans="1:19" ht="12.75">
      <c r="A396" s="1">
        <v>42745.00069444445</v>
      </c>
      <c r="B396">
        <v>478.36</v>
      </c>
      <c r="C396">
        <v>502.33</v>
      </c>
      <c r="D396" t="s">
        <v>55</v>
      </c>
      <c r="E396" t="s">
        <v>56</v>
      </c>
      <c r="F396" t="s">
        <v>57</v>
      </c>
      <c r="G396">
        <v>23.97</v>
      </c>
      <c r="H396">
        <v>0</v>
      </c>
      <c r="K396" t="s">
        <v>58</v>
      </c>
      <c r="L396" t="s">
        <v>59</v>
      </c>
      <c r="M396" t="s">
        <v>63</v>
      </c>
      <c r="N396" t="s">
        <v>70</v>
      </c>
      <c r="O396" t="e">
        <f t="shared" si="38"/>
        <v>#N/A</v>
      </c>
      <c r="P396">
        <f t="shared" si="39"/>
        <v>478.36</v>
      </c>
      <c r="Q396">
        <f t="shared" si="40"/>
        <v>478.36</v>
      </c>
      <c r="R396" s="10" t="e">
        <f t="shared" si="41"/>
        <v>#N/A</v>
      </c>
      <c r="S396" s="2" t="e">
        <f t="shared" si="42"/>
        <v>#N/A</v>
      </c>
    </row>
    <row r="397" spans="1:19" ht="12.75">
      <c r="A397" s="1">
        <v>42773.001388888886</v>
      </c>
      <c r="B397">
        <v>481.33</v>
      </c>
      <c r="C397">
        <v>502.33</v>
      </c>
      <c r="D397" t="s">
        <v>55</v>
      </c>
      <c r="E397" t="s">
        <v>56</v>
      </c>
      <c r="F397" t="s">
        <v>57</v>
      </c>
      <c r="G397">
        <v>21</v>
      </c>
      <c r="H397">
        <v>0</v>
      </c>
      <c r="K397" t="s">
        <v>58</v>
      </c>
      <c r="L397" t="s">
        <v>59</v>
      </c>
      <c r="M397" t="s">
        <v>63</v>
      </c>
      <c r="N397" t="s">
        <v>70</v>
      </c>
      <c r="O397" t="e">
        <f t="shared" si="38"/>
        <v>#N/A</v>
      </c>
      <c r="P397">
        <f t="shared" si="39"/>
        <v>481.33</v>
      </c>
      <c r="Q397">
        <f t="shared" si="40"/>
        <v>481.33</v>
      </c>
      <c r="R397" s="10" t="e">
        <f t="shared" si="41"/>
        <v>#N/A</v>
      </c>
      <c r="S397" s="2" t="e">
        <f t="shared" si="42"/>
        <v>#N/A</v>
      </c>
    </row>
    <row r="398" spans="1:19" ht="12.75">
      <c r="A398" s="1">
        <v>42801.00208333333</v>
      </c>
      <c r="B398">
        <v>481.07</v>
      </c>
      <c r="C398">
        <v>502.33</v>
      </c>
      <c r="D398" t="s">
        <v>55</v>
      </c>
      <c r="E398" t="s">
        <v>56</v>
      </c>
      <c r="F398" t="s">
        <v>57</v>
      </c>
      <c r="G398">
        <v>21.26</v>
      </c>
      <c r="H398">
        <v>0</v>
      </c>
      <c r="K398" t="s">
        <v>58</v>
      </c>
      <c r="L398" t="s">
        <v>59</v>
      </c>
      <c r="M398" t="s">
        <v>63</v>
      </c>
      <c r="N398" t="s">
        <v>70</v>
      </c>
      <c r="O398" t="e">
        <f t="shared" si="38"/>
        <v>#N/A</v>
      </c>
      <c r="P398">
        <f t="shared" si="39"/>
        <v>481.07</v>
      </c>
      <c r="Q398">
        <f t="shared" si="40"/>
        <v>481.07</v>
      </c>
      <c r="R398" s="10" t="e">
        <f t="shared" si="41"/>
        <v>#N/A</v>
      </c>
      <c r="S398" s="2" t="e">
        <f t="shared" si="42"/>
        <v>#N/A</v>
      </c>
    </row>
    <row r="399" spans="1:19" ht="12.75">
      <c r="A399" s="1">
        <v>42832.00277777778</v>
      </c>
      <c r="B399">
        <v>480.83</v>
      </c>
      <c r="C399">
        <v>502.33</v>
      </c>
      <c r="D399" t="s">
        <v>55</v>
      </c>
      <c r="E399" t="s">
        <v>56</v>
      </c>
      <c r="F399" t="s">
        <v>57</v>
      </c>
      <c r="G399">
        <v>21.5</v>
      </c>
      <c r="H399">
        <v>0</v>
      </c>
      <c r="K399" t="s">
        <v>58</v>
      </c>
      <c r="L399" t="s">
        <v>59</v>
      </c>
      <c r="M399" t="s">
        <v>63</v>
      </c>
      <c r="N399" t="s">
        <v>70</v>
      </c>
      <c r="O399" t="e">
        <f t="shared" si="38"/>
        <v>#N/A</v>
      </c>
      <c r="P399">
        <f t="shared" si="39"/>
        <v>480.83</v>
      </c>
      <c r="Q399">
        <f t="shared" si="40"/>
        <v>480.83</v>
      </c>
      <c r="R399" s="10" t="e">
        <f t="shared" si="41"/>
        <v>#N/A</v>
      </c>
      <c r="S399" s="2" t="e">
        <f t="shared" si="42"/>
        <v>#N/A</v>
      </c>
    </row>
    <row r="400" spans="1:19" ht="12.75">
      <c r="A400" s="1">
        <v>42867.00347222222</v>
      </c>
      <c r="B400">
        <v>479.86</v>
      </c>
      <c r="C400">
        <v>502.33</v>
      </c>
      <c r="D400" t="s">
        <v>55</v>
      </c>
      <c r="E400" t="s">
        <v>56</v>
      </c>
      <c r="F400" t="s">
        <v>57</v>
      </c>
      <c r="G400">
        <v>22.47</v>
      </c>
      <c r="H400">
        <v>0</v>
      </c>
      <c r="K400" t="s">
        <v>58</v>
      </c>
      <c r="L400" t="s">
        <v>59</v>
      </c>
      <c r="M400" t="s">
        <v>63</v>
      </c>
      <c r="N400" t="s">
        <v>70</v>
      </c>
      <c r="O400" t="e">
        <f t="shared" si="38"/>
        <v>#N/A</v>
      </c>
      <c r="P400">
        <f t="shared" si="39"/>
        <v>479.86</v>
      </c>
      <c r="Q400">
        <f t="shared" si="40"/>
        <v>479.86</v>
      </c>
      <c r="R400" s="10" t="e">
        <f t="shared" si="41"/>
        <v>#N/A</v>
      </c>
      <c r="S400" s="2" t="e">
        <f t="shared" si="42"/>
        <v>#N/A</v>
      </c>
    </row>
    <row r="401" spans="1:19" ht="12.75">
      <c r="A401" s="1">
        <v>42899.004166666666</v>
      </c>
      <c r="B401">
        <v>479.25</v>
      </c>
      <c r="C401">
        <v>502.33</v>
      </c>
      <c r="D401" t="s">
        <v>55</v>
      </c>
      <c r="E401" t="s">
        <v>56</v>
      </c>
      <c r="F401" t="s">
        <v>57</v>
      </c>
      <c r="G401">
        <v>23.08</v>
      </c>
      <c r="H401">
        <v>0</v>
      </c>
      <c r="K401" t="s">
        <v>58</v>
      </c>
      <c r="L401" t="s">
        <v>59</v>
      </c>
      <c r="M401" t="s">
        <v>63</v>
      </c>
      <c r="N401" t="s">
        <v>70</v>
      </c>
      <c r="O401" t="e">
        <f t="shared" si="38"/>
        <v>#N/A</v>
      </c>
      <c r="P401">
        <f t="shared" si="39"/>
        <v>479.25</v>
      </c>
      <c r="Q401">
        <f t="shared" si="40"/>
        <v>479.25</v>
      </c>
      <c r="R401" s="10" t="e">
        <f t="shared" si="41"/>
        <v>#N/A</v>
      </c>
      <c r="S401" s="2" t="e">
        <f t="shared" si="42"/>
        <v>#N/A</v>
      </c>
    </row>
    <row r="402" spans="1:19" ht="12.75">
      <c r="A402" s="1">
        <v>42919.00486111111</v>
      </c>
      <c r="B402">
        <v>478.9</v>
      </c>
      <c r="C402">
        <v>502.33</v>
      </c>
      <c r="D402" t="s">
        <v>55</v>
      </c>
      <c r="E402" t="s">
        <v>56</v>
      </c>
      <c r="F402" t="s">
        <v>57</v>
      </c>
      <c r="G402">
        <v>23.43</v>
      </c>
      <c r="H402">
        <v>0</v>
      </c>
      <c r="K402" t="s">
        <v>58</v>
      </c>
      <c r="L402" t="s">
        <v>59</v>
      </c>
      <c r="M402" t="s">
        <v>63</v>
      </c>
      <c r="N402" t="s">
        <v>70</v>
      </c>
      <c r="O402" t="e">
        <f t="shared" si="38"/>
        <v>#N/A</v>
      </c>
      <c r="P402">
        <f t="shared" si="39"/>
        <v>478.9</v>
      </c>
      <c r="Q402">
        <f t="shared" si="40"/>
        <v>478.9</v>
      </c>
      <c r="R402" s="10" t="e">
        <f t="shared" si="41"/>
        <v>#N/A</v>
      </c>
      <c r="S402" s="2" t="e">
        <f t="shared" si="42"/>
        <v>#N/A</v>
      </c>
    </row>
    <row r="403" spans="1:19" ht="12.75">
      <c r="A403" s="1">
        <v>42950</v>
      </c>
      <c r="B403">
        <v>478.33</v>
      </c>
      <c r="C403">
        <v>502.33</v>
      </c>
      <c r="D403" t="s">
        <v>55</v>
      </c>
      <c r="E403" t="s">
        <v>56</v>
      </c>
      <c r="F403" t="s">
        <v>57</v>
      </c>
      <c r="G403">
        <v>24</v>
      </c>
      <c r="H403">
        <v>0</v>
      </c>
      <c r="K403" t="s">
        <v>58</v>
      </c>
      <c r="L403" t="s">
        <v>59</v>
      </c>
      <c r="M403" t="s">
        <v>63</v>
      </c>
      <c r="N403" t="s">
        <v>70</v>
      </c>
      <c r="O403" t="e">
        <f t="shared" si="38"/>
        <v>#N/A</v>
      </c>
      <c r="P403">
        <f t="shared" si="39"/>
        <v>478.33</v>
      </c>
      <c r="Q403">
        <f t="shared" si="40"/>
        <v>478.33</v>
      </c>
      <c r="R403" s="10" t="e">
        <f t="shared" si="41"/>
        <v>#N/A</v>
      </c>
      <c r="S403" s="2" t="e">
        <f t="shared" si="42"/>
        <v>#N/A</v>
      </c>
    </row>
    <row r="404" spans="1:19" ht="12.75">
      <c r="A404" s="1">
        <v>42984</v>
      </c>
      <c r="B404">
        <v>477.65</v>
      </c>
      <c r="C404">
        <v>502.33</v>
      </c>
      <c r="D404" t="s">
        <v>55</v>
      </c>
      <c r="E404" t="s">
        <v>56</v>
      </c>
      <c r="F404" t="s">
        <v>57</v>
      </c>
      <c r="G404">
        <v>24.68</v>
      </c>
      <c r="H404">
        <v>0</v>
      </c>
      <c r="K404" t="s">
        <v>58</v>
      </c>
      <c r="L404" t="s">
        <v>59</v>
      </c>
      <c r="M404" t="s">
        <v>63</v>
      </c>
      <c r="N404" t="s">
        <v>70</v>
      </c>
      <c r="O404" t="e">
        <f t="shared" si="38"/>
        <v>#N/A</v>
      </c>
      <c r="P404">
        <f t="shared" si="39"/>
        <v>477.65</v>
      </c>
      <c r="Q404">
        <f t="shared" si="40"/>
        <v>477.65</v>
      </c>
      <c r="R404" s="10" t="e">
        <f t="shared" si="41"/>
        <v>#N/A</v>
      </c>
      <c r="S404" s="2" t="e">
        <f t="shared" si="42"/>
        <v>#N/A</v>
      </c>
    </row>
    <row r="405" spans="1:19" ht="12.75">
      <c r="A405" s="1">
        <v>43014</v>
      </c>
      <c r="B405">
        <v>477.31</v>
      </c>
      <c r="C405">
        <v>502.33</v>
      </c>
      <c r="D405" t="s">
        <v>55</v>
      </c>
      <c r="E405" t="s">
        <v>56</v>
      </c>
      <c r="F405" t="s">
        <v>57</v>
      </c>
      <c r="G405">
        <v>25.02</v>
      </c>
      <c r="H405">
        <v>0</v>
      </c>
      <c r="K405" t="s">
        <v>58</v>
      </c>
      <c r="L405" t="s">
        <v>59</v>
      </c>
      <c r="M405" t="s">
        <v>63</v>
      </c>
      <c r="O405" t="e">
        <f t="shared" si="38"/>
        <v>#N/A</v>
      </c>
      <c r="P405">
        <f t="shared" si="39"/>
        <v>477.31</v>
      </c>
      <c r="Q405">
        <f t="shared" si="40"/>
        <v>477.31</v>
      </c>
      <c r="R405" s="10" t="e">
        <f t="shared" si="41"/>
        <v>#N/A</v>
      </c>
      <c r="S405" s="2" t="e">
        <f t="shared" si="42"/>
        <v>#N/A</v>
      </c>
    </row>
    <row r="406" spans="1:19" ht="12.75">
      <c r="A406" s="1">
        <v>43063</v>
      </c>
      <c r="B406">
        <v>477.48</v>
      </c>
      <c r="C406">
        <v>502.33</v>
      </c>
      <c r="D406" t="s">
        <v>55</v>
      </c>
      <c r="E406" t="s">
        <v>56</v>
      </c>
      <c r="F406" t="s">
        <v>57</v>
      </c>
      <c r="G406">
        <v>24.85</v>
      </c>
      <c r="H406">
        <v>0</v>
      </c>
      <c r="K406" t="s">
        <v>58</v>
      </c>
      <c r="L406" t="s">
        <v>59</v>
      </c>
      <c r="M406" t="s">
        <v>63</v>
      </c>
      <c r="O406" t="e">
        <f t="shared" si="38"/>
        <v>#N/A</v>
      </c>
      <c r="P406">
        <f t="shared" si="39"/>
        <v>477.48</v>
      </c>
      <c r="Q406">
        <f t="shared" si="40"/>
        <v>477.48</v>
      </c>
      <c r="R406" s="10" t="e">
        <f t="shared" si="41"/>
        <v>#N/A</v>
      </c>
      <c r="S406" s="2" t="e">
        <f t="shared" si="42"/>
        <v>#N/A</v>
      </c>
    </row>
    <row r="407" spans="1:19" ht="12.75">
      <c r="A407" s="1">
        <v>43084</v>
      </c>
      <c r="B407">
        <v>478.25</v>
      </c>
      <c r="C407">
        <v>502.33</v>
      </c>
      <c r="D407" t="s">
        <v>55</v>
      </c>
      <c r="E407" t="s">
        <v>56</v>
      </c>
      <c r="F407" t="s">
        <v>57</v>
      </c>
      <c r="G407">
        <v>24.08</v>
      </c>
      <c r="H407">
        <v>0</v>
      </c>
      <c r="K407" t="s">
        <v>58</v>
      </c>
      <c r="L407" t="s">
        <v>59</v>
      </c>
      <c r="M407" t="s">
        <v>63</v>
      </c>
      <c r="O407" t="e">
        <f t="shared" si="38"/>
        <v>#N/A</v>
      </c>
      <c r="P407">
        <f t="shared" si="39"/>
        <v>478.25</v>
      </c>
      <c r="Q407">
        <f t="shared" si="40"/>
        <v>478.25</v>
      </c>
      <c r="R407" s="10" t="e">
        <f t="shared" si="41"/>
        <v>#N/A</v>
      </c>
      <c r="S407" s="2" t="e">
        <f t="shared" si="42"/>
        <v>#N/A</v>
      </c>
    </row>
    <row r="408" spans="1:19" ht="12.75">
      <c r="A408" s="1">
        <v>43112</v>
      </c>
      <c r="B408">
        <v>478.82</v>
      </c>
      <c r="C408">
        <v>502.33</v>
      </c>
      <c r="D408" t="s">
        <v>55</v>
      </c>
      <c r="E408" t="s">
        <v>56</v>
      </c>
      <c r="F408" t="s">
        <v>57</v>
      </c>
      <c r="G408">
        <v>23.51</v>
      </c>
      <c r="H408">
        <v>0</v>
      </c>
      <c r="K408" t="s">
        <v>58</v>
      </c>
      <c r="L408" t="s">
        <v>59</v>
      </c>
      <c r="M408" t="s">
        <v>63</v>
      </c>
      <c r="O408" t="e">
        <f t="shared" si="38"/>
        <v>#N/A</v>
      </c>
      <c r="P408">
        <f t="shared" si="39"/>
        <v>478.82</v>
      </c>
      <c r="Q408">
        <f t="shared" si="40"/>
        <v>478.82</v>
      </c>
      <c r="R408" s="10" t="e">
        <f t="shared" si="41"/>
        <v>#N/A</v>
      </c>
      <c r="S408" s="2" t="e">
        <f t="shared" si="42"/>
        <v>#N/A</v>
      </c>
    </row>
    <row r="409" spans="1:19" ht="12.75">
      <c r="A409" s="1">
        <v>43140</v>
      </c>
      <c r="B409">
        <v>481.33</v>
      </c>
      <c r="C409">
        <v>502.33</v>
      </c>
      <c r="D409" t="s">
        <v>55</v>
      </c>
      <c r="E409" t="s">
        <v>56</v>
      </c>
      <c r="F409" t="s">
        <v>57</v>
      </c>
      <c r="G409">
        <v>21</v>
      </c>
      <c r="H409">
        <v>0</v>
      </c>
      <c r="K409" t="s">
        <v>58</v>
      </c>
      <c r="L409" t="s">
        <v>59</v>
      </c>
      <c r="M409" t="s">
        <v>63</v>
      </c>
      <c r="O409" t="e">
        <f t="shared" si="38"/>
        <v>#N/A</v>
      </c>
      <c r="P409">
        <f t="shared" si="39"/>
        <v>481.33</v>
      </c>
      <c r="Q409">
        <f t="shared" si="40"/>
        <v>481.33</v>
      </c>
      <c r="R409" s="10" t="e">
        <f t="shared" si="41"/>
        <v>#N/A</v>
      </c>
      <c r="S409" s="2" t="e">
        <f t="shared" si="42"/>
        <v>#N/A</v>
      </c>
    </row>
    <row r="410" spans="1:19" ht="12.75">
      <c r="A410" s="1">
        <v>43168</v>
      </c>
      <c r="B410">
        <v>481.93</v>
      </c>
      <c r="C410">
        <v>502.33</v>
      </c>
      <c r="D410" t="s">
        <v>55</v>
      </c>
      <c r="E410" t="s">
        <v>56</v>
      </c>
      <c r="F410" t="s">
        <v>57</v>
      </c>
      <c r="G410">
        <v>20.4</v>
      </c>
      <c r="H410">
        <v>0</v>
      </c>
      <c r="K410" t="s">
        <v>58</v>
      </c>
      <c r="L410" t="s">
        <v>59</v>
      </c>
      <c r="M410" t="s">
        <v>63</v>
      </c>
      <c r="O410" t="e">
        <f t="shared" si="38"/>
        <v>#N/A</v>
      </c>
      <c r="P410">
        <f t="shared" si="39"/>
        <v>481.93</v>
      </c>
      <c r="Q410">
        <f t="shared" si="40"/>
        <v>481.93</v>
      </c>
      <c r="R410" s="10" t="e">
        <f t="shared" si="41"/>
        <v>#N/A</v>
      </c>
      <c r="S410" s="2" t="e">
        <f t="shared" si="42"/>
        <v>#N/A</v>
      </c>
    </row>
    <row r="411" spans="1:19" ht="12.75">
      <c r="A411" s="1">
        <v>43203</v>
      </c>
      <c r="B411">
        <v>484.14</v>
      </c>
      <c r="C411">
        <v>502.33</v>
      </c>
      <c r="D411" t="s">
        <v>55</v>
      </c>
      <c r="E411" t="s">
        <v>56</v>
      </c>
      <c r="F411" t="s">
        <v>57</v>
      </c>
      <c r="G411">
        <v>18.19</v>
      </c>
      <c r="H411">
        <v>0</v>
      </c>
      <c r="K411" t="s">
        <v>58</v>
      </c>
      <c r="L411" t="s">
        <v>59</v>
      </c>
      <c r="M411" t="s">
        <v>63</v>
      </c>
      <c r="O411" t="e">
        <f t="shared" si="38"/>
        <v>#N/A</v>
      </c>
      <c r="P411">
        <f t="shared" si="39"/>
        <v>484.14</v>
      </c>
      <c r="Q411">
        <f t="shared" si="40"/>
        <v>484.14</v>
      </c>
      <c r="R411" s="10" t="e">
        <f t="shared" si="41"/>
        <v>#N/A</v>
      </c>
      <c r="S411" s="2" t="e">
        <f t="shared" si="42"/>
        <v>#N/A</v>
      </c>
    </row>
    <row r="412" spans="1:19" ht="12.75">
      <c r="A412" s="1">
        <v>43235</v>
      </c>
      <c r="B412">
        <v>484.61</v>
      </c>
      <c r="C412">
        <v>502.33</v>
      </c>
      <c r="D412" t="s">
        <v>55</v>
      </c>
      <c r="E412" t="s">
        <v>56</v>
      </c>
      <c r="F412" t="s">
        <v>57</v>
      </c>
      <c r="G412">
        <v>17.72</v>
      </c>
      <c r="H412">
        <v>0</v>
      </c>
      <c r="K412" t="s">
        <v>58</v>
      </c>
      <c r="L412" t="s">
        <v>59</v>
      </c>
      <c r="M412" t="s">
        <v>63</v>
      </c>
      <c r="O412" t="e">
        <f t="shared" si="38"/>
        <v>#N/A</v>
      </c>
      <c r="P412">
        <f t="shared" si="39"/>
        <v>484.61</v>
      </c>
      <c r="Q412">
        <f t="shared" si="40"/>
        <v>484.61</v>
      </c>
      <c r="R412" s="10" t="e">
        <f t="shared" si="41"/>
        <v>#N/A</v>
      </c>
      <c r="S412" s="2" t="e">
        <f t="shared" si="42"/>
        <v>#N/A</v>
      </c>
    </row>
    <row r="413" spans="1:19" ht="12.75">
      <c r="A413" s="1">
        <v>43262</v>
      </c>
      <c r="B413">
        <v>483.07</v>
      </c>
      <c r="C413">
        <v>502.33</v>
      </c>
      <c r="D413" t="s">
        <v>55</v>
      </c>
      <c r="E413" t="s">
        <v>56</v>
      </c>
      <c r="F413" t="s">
        <v>57</v>
      </c>
      <c r="G413">
        <v>19.26</v>
      </c>
      <c r="H413">
        <v>0</v>
      </c>
      <c r="K413" t="s">
        <v>58</v>
      </c>
      <c r="L413" t="s">
        <v>59</v>
      </c>
      <c r="M413" t="s">
        <v>63</v>
      </c>
      <c r="O413" t="e">
        <f t="shared" si="38"/>
        <v>#N/A</v>
      </c>
      <c r="P413">
        <f t="shared" si="39"/>
        <v>483.07</v>
      </c>
      <c r="Q413">
        <f t="shared" si="40"/>
        <v>483.07</v>
      </c>
      <c r="R413" s="10" t="e">
        <f t="shared" si="41"/>
        <v>#N/A</v>
      </c>
      <c r="S413" s="2" t="e">
        <f t="shared" si="42"/>
        <v>#N/A</v>
      </c>
    </row>
    <row r="414" spans="1:19" ht="12.75">
      <c r="A414" s="1">
        <v>43305</v>
      </c>
      <c r="B414">
        <v>480.9</v>
      </c>
      <c r="C414">
        <v>502.33</v>
      </c>
      <c r="D414" t="s">
        <v>55</v>
      </c>
      <c r="E414" t="s">
        <v>56</v>
      </c>
      <c r="F414" t="s">
        <v>57</v>
      </c>
      <c r="G414">
        <v>21.43</v>
      </c>
      <c r="H414">
        <v>0</v>
      </c>
      <c r="K414" t="s">
        <v>58</v>
      </c>
      <c r="L414" t="s">
        <v>66</v>
      </c>
      <c r="M414" t="s">
        <v>60</v>
      </c>
      <c r="O414" t="e">
        <f t="shared" si="38"/>
        <v>#N/A</v>
      </c>
      <c r="P414">
        <f t="shared" si="39"/>
        <v>480.9</v>
      </c>
      <c r="Q414">
        <f t="shared" si="40"/>
        <v>480.9</v>
      </c>
      <c r="R414" s="10" t="e">
        <f t="shared" si="41"/>
        <v>#N/A</v>
      </c>
      <c r="S414" s="2" t="e">
        <f t="shared" si="42"/>
        <v>#N/A</v>
      </c>
    </row>
    <row r="415" spans="1:19" ht="12.75">
      <c r="A415" s="1">
        <v>43329</v>
      </c>
      <c r="B415">
        <v>479.92</v>
      </c>
      <c r="C415">
        <v>502.33</v>
      </c>
      <c r="D415" t="s">
        <v>55</v>
      </c>
      <c r="E415" t="s">
        <v>56</v>
      </c>
      <c r="F415" t="s">
        <v>57</v>
      </c>
      <c r="G415">
        <v>22.41</v>
      </c>
      <c r="H415">
        <v>0</v>
      </c>
      <c r="K415" t="s">
        <v>58</v>
      </c>
      <c r="L415" t="s">
        <v>59</v>
      </c>
      <c r="M415" t="s">
        <v>63</v>
      </c>
      <c r="O415" t="e">
        <f t="shared" si="38"/>
        <v>#N/A</v>
      </c>
      <c r="P415">
        <f t="shared" si="39"/>
        <v>479.92</v>
      </c>
      <c r="Q415">
        <f t="shared" si="40"/>
        <v>479.92</v>
      </c>
      <c r="R415" s="10" t="e">
        <f t="shared" si="41"/>
        <v>#N/A</v>
      </c>
      <c r="S415" s="2" t="e">
        <f t="shared" si="42"/>
        <v>#N/A</v>
      </c>
    </row>
    <row r="416" spans="1:19" ht="12.75">
      <c r="A416" s="1">
        <v>43371</v>
      </c>
      <c r="B416">
        <v>478.87</v>
      </c>
      <c r="C416">
        <v>502.33</v>
      </c>
      <c r="D416" t="s">
        <v>55</v>
      </c>
      <c r="E416" t="s">
        <v>56</v>
      </c>
      <c r="F416" t="s">
        <v>57</v>
      </c>
      <c r="G416">
        <v>23.46</v>
      </c>
      <c r="H416">
        <v>0</v>
      </c>
      <c r="K416" t="s">
        <v>58</v>
      </c>
      <c r="L416" t="s">
        <v>59</v>
      </c>
      <c r="M416" t="s">
        <v>63</v>
      </c>
      <c r="O416" t="e">
        <f t="shared" si="38"/>
        <v>#N/A</v>
      </c>
      <c r="P416">
        <f t="shared" si="39"/>
        <v>478.87</v>
      </c>
      <c r="Q416">
        <f t="shared" si="40"/>
        <v>478.87</v>
      </c>
      <c r="R416" s="10" t="e">
        <f t="shared" si="41"/>
        <v>#N/A</v>
      </c>
      <c r="S416" s="2" t="e">
        <f t="shared" si="42"/>
        <v>#N/A</v>
      </c>
    </row>
    <row r="417" spans="1:19" ht="12.75">
      <c r="A417" s="1">
        <v>43392</v>
      </c>
      <c r="B417">
        <v>478.51</v>
      </c>
      <c r="C417">
        <v>502.33</v>
      </c>
      <c r="D417" t="s">
        <v>55</v>
      </c>
      <c r="E417" t="s">
        <v>56</v>
      </c>
      <c r="F417" t="s">
        <v>57</v>
      </c>
      <c r="G417">
        <v>23.82</v>
      </c>
      <c r="H417">
        <v>0</v>
      </c>
      <c r="K417" t="s">
        <v>58</v>
      </c>
      <c r="L417" t="s">
        <v>59</v>
      </c>
      <c r="M417" t="s">
        <v>63</v>
      </c>
      <c r="O417" t="e">
        <f t="shared" si="38"/>
        <v>#N/A</v>
      </c>
      <c r="P417">
        <f t="shared" si="39"/>
        <v>478.51</v>
      </c>
      <c r="Q417">
        <f t="shared" si="40"/>
        <v>478.51</v>
      </c>
      <c r="R417" s="10" t="e">
        <f t="shared" si="41"/>
        <v>#N/A</v>
      </c>
      <c r="S417" s="2" t="e">
        <f t="shared" si="42"/>
        <v>#N/A</v>
      </c>
    </row>
    <row r="418" spans="1:19" ht="12.75">
      <c r="A418" s="1">
        <v>43420</v>
      </c>
      <c r="B418">
        <v>478.52</v>
      </c>
      <c r="C418">
        <v>502.33</v>
      </c>
      <c r="D418" t="s">
        <v>55</v>
      </c>
      <c r="E418" t="s">
        <v>56</v>
      </c>
      <c r="F418" t="s">
        <v>57</v>
      </c>
      <c r="G418">
        <v>23.81</v>
      </c>
      <c r="H418">
        <v>0</v>
      </c>
      <c r="K418" t="s">
        <v>58</v>
      </c>
      <c r="L418" t="s">
        <v>59</v>
      </c>
      <c r="M418" t="s">
        <v>63</v>
      </c>
      <c r="O418" t="e">
        <f t="shared" si="38"/>
        <v>#N/A</v>
      </c>
      <c r="P418">
        <f t="shared" si="39"/>
        <v>478.52</v>
      </c>
      <c r="Q418">
        <f t="shared" si="40"/>
        <v>478.52</v>
      </c>
      <c r="R418" s="10" t="e">
        <f t="shared" si="41"/>
        <v>#N/A</v>
      </c>
      <c r="S418" s="2" t="e">
        <f t="shared" si="42"/>
        <v>#N/A</v>
      </c>
    </row>
    <row r="419" spans="1:19" ht="12.75">
      <c r="A419" s="1">
        <v>43448</v>
      </c>
      <c r="B419">
        <v>479.2</v>
      </c>
      <c r="C419">
        <v>502.33</v>
      </c>
      <c r="D419" t="s">
        <v>55</v>
      </c>
      <c r="E419" t="s">
        <v>56</v>
      </c>
      <c r="F419" t="s">
        <v>57</v>
      </c>
      <c r="G419">
        <v>23.13</v>
      </c>
      <c r="H419">
        <v>0</v>
      </c>
      <c r="K419" t="s">
        <v>58</v>
      </c>
      <c r="L419" t="s">
        <v>59</v>
      </c>
      <c r="M419" t="s">
        <v>63</v>
      </c>
      <c r="O419" t="e">
        <f t="shared" si="38"/>
        <v>#N/A</v>
      </c>
      <c r="P419">
        <f t="shared" si="39"/>
        <v>479.2</v>
      </c>
      <c r="Q419">
        <f t="shared" si="40"/>
        <v>479.2</v>
      </c>
      <c r="R419" s="10" t="e">
        <f t="shared" si="41"/>
        <v>#N/A</v>
      </c>
      <c r="S419" s="2" t="e">
        <f t="shared" si="42"/>
        <v>#N/A</v>
      </c>
    </row>
    <row r="420" spans="1:19" ht="12.75">
      <c r="A420" s="1">
        <v>43480</v>
      </c>
      <c r="B420">
        <v>478.8</v>
      </c>
      <c r="C420">
        <v>502.33</v>
      </c>
      <c r="D420" t="s">
        <v>55</v>
      </c>
      <c r="E420" t="s">
        <v>56</v>
      </c>
      <c r="F420" t="s">
        <v>57</v>
      </c>
      <c r="G420">
        <v>23.53</v>
      </c>
      <c r="H420">
        <v>0</v>
      </c>
      <c r="K420" t="s">
        <v>58</v>
      </c>
      <c r="L420" t="s">
        <v>59</v>
      </c>
      <c r="M420" t="s">
        <v>63</v>
      </c>
      <c r="O420" t="e">
        <f t="shared" si="38"/>
        <v>#N/A</v>
      </c>
      <c r="P420">
        <f t="shared" si="39"/>
        <v>478.8</v>
      </c>
      <c r="Q420">
        <f t="shared" si="40"/>
        <v>478.8</v>
      </c>
      <c r="R420" s="10" t="e">
        <f t="shared" si="41"/>
        <v>#N/A</v>
      </c>
      <c r="S420" s="2" t="e">
        <f t="shared" si="42"/>
        <v>#N/A</v>
      </c>
    </row>
    <row r="421" spans="1:19" ht="12.75">
      <c r="A421" s="1">
        <v>43503</v>
      </c>
      <c r="B421">
        <v>482.35</v>
      </c>
      <c r="C421">
        <v>502.33</v>
      </c>
      <c r="D421" t="s">
        <v>55</v>
      </c>
      <c r="E421" t="s">
        <v>56</v>
      </c>
      <c r="F421" t="s">
        <v>57</v>
      </c>
      <c r="G421">
        <v>19.98</v>
      </c>
      <c r="H421">
        <v>0</v>
      </c>
      <c r="K421" t="s">
        <v>58</v>
      </c>
      <c r="L421" t="s">
        <v>59</v>
      </c>
      <c r="M421" t="s">
        <v>63</v>
      </c>
      <c r="O421" t="e">
        <f t="shared" si="38"/>
        <v>#N/A</v>
      </c>
      <c r="P421">
        <f t="shared" si="39"/>
        <v>482.35</v>
      </c>
      <c r="Q421">
        <f t="shared" si="40"/>
        <v>482.35</v>
      </c>
      <c r="R421" s="10" t="e">
        <f t="shared" si="41"/>
        <v>#N/A</v>
      </c>
      <c r="S421" s="2" t="e">
        <f t="shared" si="42"/>
        <v>#N/A</v>
      </c>
    </row>
    <row r="422" spans="1:19" ht="12.75">
      <c r="A422" s="1">
        <v>43529</v>
      </c>
      <c r="B422">
        <v>481.77</v>
      </c>
      <c r="C422">
        <v>502.33</v>
      </c>
      <c r="D422" t="s">
        <v>55</v>
      </c>
      <c r="E422" t="s">
        <v>56</v>
      </c>
      <c r="F422" t="s">
        <v>57</v>
      </c>
      <c r="G422">
        <v>20.56</v>
      </c>
      <c r="H422">
        <v>0</v>
      </c>
      <c r="K422" t="s">
        <v>58</v>
      </c>
      <c r="L422" t="s">
        <v>59</v>
      </c>
      <c r="M422" t="s">
        <v>63</v>
      </c>
      <c r="O422" t="e">
        <f t="shared" si="38"/>
        <v>#N/A</v>
      </c>
      <c r="P422">
        <f t="shared" si="39"/>
        <v>481.77</v>
      </c>
      <c r="Q422">
        <f t="shared" si="40"/>
        <v>481.77</v>
      </c>
      <c r="R422" s="10" t="e">
        <f t="shared" si="41"/>
        <v>#N/A</v>
      </c>
      <c r="S422" s="2" t="e">
        <f t="shared" si="42"/>
        <v>#N/A</v>
      </c>
    </row>
    <row r="423" spans="1:19" ht="12.75">
      <c r="A423" s="1">
        <v>43572</v>
      </c>
      <c r="B423">
        <v>480.3</v>
      </c>
      <c r="C423">
        <v>502.33</v>
      </c>
      <c r="D423" t="s">
        <v>55</v>
      </c>
      <c r="E423" t="s">
        <v>56</v>
      </c>
      <c r="F423" t="s">
        <v>57</v>
      </c>
      <c r="G423">
        <v>22.03</v>
      </c>
      <c r="H423">
        <v>0</v>
      </c>
      <c r="K423" t="s">
        <v>58</v>
      </c>
      <c r="L423" t="s">
        <v>59</v>
      </c>
      <c r="M423" t="s">
        <v>63</v>
      </c>
      <c r="O423" t="e">
        <f t="shared" si="38"/>
        <v>#N/A</v>
      </c>
      <c r="P423">
        <f t="shared" si="39"/>
        <v>480.3</v>
      </c>
      <c r="Q423">
        <f t="shared" si="40"/>
        <v>480.3</v>
      </c>
      <c r="R423" s="10" t="e">
        <f t="shared" si="41"/>
        <v>#N/A</v>
      </c>
      <c r="S423" s="2" t="e">
        <f t="shared" si="42"/>
        <v>#N/A</v>
      </c>
    </row>
    <row r="424" spans="1:19" ht="12.75">
      <c r="A424" s="1">
        <v>43602</v>
      </c>
      <c r="B424">
        <v>479.75</v>
      </c>
      <c r="C424">
        <v>502.33</v>
      </c>
      <c r="D424" t="s">
        <v>55</v>
      </c>
      <c r="E424" t="s">
        <v>56</v>
      </c>
      <c r="F424" t="s">
        <v>57</v>
      </c>
      <c r="G424">
        <v>22.58</v>
      </c>
      <c r="H424">
        <v>0</v>
      </c>
      <c r="K424" t="s">
        <v>58</v>
      </c>
      <c r="L424" t="s">
        <v>59</v>
      </c>
      <c r="M424" t="s">
        <v>63</v>
      </c>
      <c r="O424" t="e">
        <f t="shared" si="38"/>
        <v>#N/A</v>
      </c>
      <c r="P424">
        <f t="shared" si="39"/>
        <v>479.75</v>
      </c>
      <c r="Q424">
        <f t="shared" si="40"/>
        <v>479.75</v>
      </c>
      <c r="R424" s="10" t="e">
        <f t="shared" si="41"/>
        <v>#N/A</v>
      </c>
      <c r="S424" s="2" t="e">
        <f t="shared" si="42"/>
        <v>#N/A</v>
      </c>
    </row>
    <row r="425" spans="1:19" ht="12.75">
      <c r="A425" s="1">
        <v>43637</v>
      </c>
      <c r="B425">
        <v>479.23</v>
      </c>
      <c r="C425">
        <v>502.33</v>
      </c>
      <c r="D425" t="s">
        <v>55</v>
      </c>
      <c r="E425" t="s">
        <v>56</v>
      </c>
      <c r="F425" t="s">
        <v>57</v>
      </c>
      <c r="G425">
        <v>23.1</v>
      </c>
      <c r="H425">
        <v>0</v>
      </c>
      <c r="K425" t="s">
        <v>58</v>
      </c>
      <c r="L425" t="s">
        <v>59</v>
      </c>
      <c r="M425" t="s">
        <v>63</v>
      </c>
      <c r="O425" t="e">
        <f t="shared" si="38"/>
        <v>#N/A</v>
      </c>
      <c r="P425">
        <f t="shared" si="39"/>
        <v>479.23</v>
      </c>
      <c r="Q425">
        <f t="shared" si="40"/>
        <v>479.23</v>
      </c>
      <c r="R425" s="10" t="e">
        <f t="shared" si="41"/>
        <v>#N/A</v>
      </c>
      <c r="S425" s="2" t="e">
        <f t="shared" si="42"/>
        <v>#N/A</v>
      </c>
    </row>
    <row r="426" spans="1:19" ht="12.75">
      <c r="A426" s="1">
        <v>43672</v>
      </c>
      <c r="B426">
        <v>478.41</v>
      </c>
      <c r="C426">
        <v>502.33</v>
      </c>
      <c r="D426" t="s">
        <v>55</v>
      </c>
      <c r="E426" t="s">
        <v>56</v>
      </c>
      <c r="F426" t="s">
        <v>57</v>
      </c>
      <c r="G426">
        <v>23.92</v>
      </c>
      <c r="H426">
        <v>0</v>
      </c>
      <c r="K426" t="s">
        <v>58</v>
      </c>
      <c r="L426" t="s">
        <v>59</v>
      </c>
      <c r="M426" t="s">
        <v>63</v>
      </c>
      <c r="O426" t="e">
        <f t="shared" si="38"/>
        <v>#N/A</v>
      </c>
      <c r="P426">
        <f t="shared" si="39"/>
        <v>478.41</v>
      </c>
      <c r="Q426">
        <f t="shared" si="40"/>
        <v>478.41</v>
      </c>
      <c r="R426" s="10" t="e">
        <f t="shared" si="41"/>
        <v>#N/A</v>
      </c>
      <c r="S426" s="2" t="e">
        <f t="shared" si="42"/>
        <v>#N/A</v>
      </c>
    </row>
    <row r="427" spans="1:19" ht="12.75">
      <c r="A427" s="1">
        <v>43699</v>
      </c>
      <c r="B427">
        <v>478.3</v>
      </c>
      <c r="C427">
        <v>502.33</v>
      </c>
      <c r="D427" t="s">
        <v>55</v>
      </c>
      <c r="E427" t="s">
        <v>56</v>
      </c>
      <c r="F427" t="s">
        <v>57</v>
      </c>
      <c r="G427">
        <v>24.03</v>
      </c>
      <c r="H427">
        <v>0</v>
      </c>
      <c r="K427" t="s">
        <v>58</v>
      </c>
      <c r="L427" t="s">
        <v>59</v>
      </c>
      <c r="M427" t="s">
        <v>63</v>
      </c>
      <c r="O427" t="e">
        <f t="shared" si="38"/>
        <v>#N/A</v>
      </c>
      <c r="P427">
        <f t="shared" si="39"/>
        <v>478.3</v>
      </c>
      <c r="Q427">
        <f t="shared" si="40"/>
        <v>478.3</v>
      </c>
      <c r="R427" s="10" t="e">
        <f t="shared" si="41"/>
        <v>#N/A</v>
      </c>
      <c r="S427" s="2" t="e">
        <f t="shared" si="42"/>
        <v>#N/A</v>
      </c>
    </row>
    <row r="428" spans="1:19" ht="12.75">
      <c r="A428" s="1">
        <v>43728</v>
      </c>
      <c r="B428">
        <v>478.03</v>
      </c>
      <c r="C428">
        <v>502.33</v>
      </c>
      <c r="D428" t="s">
        <v>55</v>
      </c>
      <c r="E428" t="s">
        <v>56</v>
      </c>
      <c r="F428" t="s">
        <v>57</v>
      </c>
      <c r="G428">
        <v>24.3</v>
      </c>
      <c r="H428">
        <v>0</v>
      </c>
      <c r="K428" t="s">
        <v>58</v>
      </c>
      <c r="L428" t="s">
        <v>59</v>
      </c>
      <c r="M428" t="s">
        <v>63</v>
      </c>
      <c r="O428" t="e">
        <f t="shared" si="38"/>
        <v>#N/A</v>
      </c>
      <c r="P428">
        <f t="shared" si="39"/>
        <v>478.03</v>
      </c>
      <c r="Q428">
        <f t="shared" si="40"/>
        <v>478.03</v>
      </c>
      <c r="R428" s="10" t="e">
        <f t="shared" si="41"/>
        <v>#N/A</v>
      </c>
      <c r="S428" s="2" t="e">
        <f t="shared" si="42"/>
        <v>#N/A</v>
      </c>
    </row>
    <row r="429" spans="1:19" ht="12.75">
      <c r="A429" s="1">
        <v>43756</v>
      </c>
      <c r="B429">
        <v>477.73</v>
      </c>
      <c r="C429">
        <v>502.33</v>
      </c>
      <c r="D429" t="s">
        <v>55</v>
      </c>
      <c r="E429" t="s">
        <v>56</v>
      </c>
      <c r="F429" t="s">
        <v>57</v>
      </c>
      <c r="G429">
        <v>24.6</v>
      </c>
      <c r="H429">
        <v>0</v>
      </c>
      <c r="K429" t="s">
        <v>58</v>
      </c>
      <c r="L429" t="s">
        <v>59</v>
      </c>
      <c r="M429" t="s">
        <v>63</v>
      </c>
      <c r="O429" t="e">
        <f t="shared" si="38"/>
        <v>#N/A</v>
      </c>
      <c r="P429">
        <f t="shared" si="39"/>
        <v>477.73</v>
      </c>
      <c r="Q429">
        <f t="shared" si="40"/>
        <v>477.73</v>
      </c>
      <c r="R429" s="10" t="e">
        <f t="shared" si="41"/>
        <v>#N/A</v>
      </c>
      <c r="S429" s="2" t="e">
        <f t="shared" si="42"/>
        <v>#N/A</v>
      </c>
    </row>
    <row r="430" spans="1:19" ht="12.75">
      <c r="A430" s="1">
        <v>43791</v>
      </c>
      <c r="B430">
        <v>479.47</v>
      </c>
      <c r="C430">
        <v>502.33</v>
      </c>
      <c r="D430" t="s">
        <v>55</v>
      </c>
      <c r="E430" t="s">
        <v>56</v>
      </c>
      <c r="F430" t="s">
        <v>57</v>
      </c>
      <c r="G430">
        <v>22.86</v>
      </c>
      <c r="H430">
        <v>0</v>
      </c>
      <c r="K430" t="s">
        <v>58</v>
      </c>
      <c r="L430" t="s">
        <v>59</v>
      </c>
      <c r="M430" t="s">
        <v>63</v>
      </c>
      <c r="O430" t="e">
        <f t="shared" si="38"/>
        <v>#N/A</v>
      </c>
      <c r="P430">
        <f t="shared" si="39"/>
        <v>479.47</v>
      </c>
      <c r="Q430">
        <f t="shared" si="40"/>
        <v>479.47</v>
      </c>
      <c r="R430" s="10" t="e">
        <f t="shared" si="41"/>
        <v>#N/A</v>
      </c>
      <c r="S430" s="2" t="e">
        <f t="shared" si="42"/>
        <v>#N/A</v>
      </c>
    </row>
    <row r="431" spans="1:19" ht="12.75">
      <c r="A431" s="1">
        <v>43815</v>
      </c>
      <c r="B431">
        <v>480.72</v>
      </c>
      <c r="C431">
        <v>502.33</v>
      </c>
      <c r="D431" t="s">
        <v>55</v>
      </c>
      <c r="E431" t="s">
        <v>56</v>
      </c>
      <c r="F431" t="s">
        <v>57</v>
      </c>
      <c r="G431">
        <v>21.61</v>
      </c>
      <c r="H431">
        <v>0</v>
      </c>
      <c r="K431" t="s">
        <v>58</v>
      </c>
      <c r="L431" t="s">
        <v>59</v>
      </c>
      <c r="M431" t="s">
        <v>63</v>
      </c>
      <c r="O431" t="e">
        <f t="shared" si="38"/>
        <v>#N/A</v>
      </c>
      <c r="P431">
        <f t="shared" si="39"/>
        <v>480.72</v>
      </c>
      <c r="Q431">
        <f t="shared" si="40"/>
        <v>480.72</v>
      </c>
      <c r="R431" s="10" t="e">
        <f t="shared" si="41"/>
        <v>#N/A</v>
      </c>
      <c r="S431" s="2" t="e">
        <f t="shared" si="42"/>
        <v>#N/A</v>
      </c>
    </row>
    <row r="432" spans="1:19" ht="12.75">
      <c r="A432" s="1">
        <v>43881</v>
      </c>
      <c r="B432">
        <v>480.22</v>
      </c>
      <c r="C432">
        <v>502.33</v>
      </c>
      <c r="D432" t="s">
        <v>55</v>
      </c>
      <c r="E432" t="s">
        <v>56</v>
      </c>
      <c r="F432" t="s">
        <v>57</v>
      </c>
      <c r="G432">
        <v>22.11</v>
      </c>
      <c r="H432">
        <v>0</v>
      </c>
      <c r="K432" t="s">
        <v>58</v>
      </c>
      <c r="L432" t="s">
        <v>59</v>
      </c>
      <c r="M432" t="s">
        <v>63</v>
      </c>
      <c r="O432" t="e">
        <f t="shared" si="38"/>
        <v>#N/A</v>
      </c>
      <c r="P432">
        <f t="shared" si="39"/>
        <v>480.22</v>
      </c>
      <c r="Q432">
        <f t="shared" si="40"/>
        <v>480.22</v>
      </c>
      <c r="R432" s="10" t="e">
        <f t="shared" si="41"/>
        <v>#N/A</v>
      </c>
      <c r="S432" s="2" t="e">
        <f t="shared" si="42"/>
        <v>#N/A</v>
      </c>
    </row>
    <row r="433" spans="1:19" ht="12.75">
      <c r="A433" s="1">
        <v>43903</v>
      </c>
      <c r="B433">
        <v>480.24</v>
      </c>
      <c r="C433">
        <v>502.33</v>
      </c>
      <c r="D433" t="s">
        <v>55</v>
      </c>
      <c r="E433" t="s">
        <v>56</v>
      </c>
      <c r="F433" t="s">
        <v>57</v>
      </c>
      <c r="G433">
        <v>22.09</v>
      </c>
      <c r="H433">
        <v>0</v>
      </c>
      <c r="K433" t="s">
        <v>58</v>
      </c>
      <c r="L433" t="s">
        <v>59</v>
      </c>
      <c r="M433" t="s">
        <v>63</v>
      </c>
      <c r="O433" t="e">
        <f t="shared" si="38"/>
        <v>#N/A</v>
      </c>
      <c r="P433">
        <f t="shared" si="39"/>
        <v>480.24</v>
      </c>
      <c r="Q433">
        <f t="shared" si="40"/>
        <v>480.24</v>
      </c>
      <c r="R433" s="10" t="e">
        <f t="shared" si="41"/>
        <v>#N/A</v>
      </c>
      <c r="S433" s="2" t="e">
        <f t="shared" si="42"/>
        <v>#N/A</v>
      </c>
    </row>
    <row r="434" spans="1:19" ht="12.75">
      <c r="A434" s="1">
        <v>43929</v>
      </c>
      <c r="B434">
        <v>481.14</v>
      </c>
      <c r="C434">
        <v>502.33</v>
      </c>
      <c r="D434" t="s">
        <v>55</v>
      </c>
      <c r="E434" t="s">
        <v>56</v>
      </c>
      <c r="F434" t="s">
        <v>57</v>
      </c>
      <c r="G434">
        <v>21.19</v>
      </c>
      <c r="H434">
        <v>0</v>
      </c>
      <c r="K434" t="s">
        <v>58</v>
      </c>
      <c r="L434" t="s">
        <v>59</v>
      </c>
      <c r="M434" t="s">
        <v>63</v>
      </c>
      <c r="O434" t="e">
        <f t="shared" si="38"/>
        <v>#N/A</v>
      </c>
      <c r="P434">
        <f t="shared" si="39"/>
        <v>481.14</v>
      </c>
      <c r="Q434">
        <f t="shared" si="40"/>
        <v>481.14</v>
      </c>
      <c r="R434" s="10" t="e">
        <f t="shared" si="41"/>
        <v>#N/A</v>
      </c>
      <c r="S434" s="2" t="e">
        <f t="shared" si="42"/>
        <v>#N/A</v>
      </c>
    </row>
    <row r="435" spans="1:19" ht="12.75">
      <c r="A435" s="1">
        <v>43973</v>
      </c>
      <c r="B435">
        <v>480.98</v>
      </c>
      <c r="C435">
        <v>502.33</v>
      </c>
      <c r="D435" t="s">
        <v>55</v>
      </c>
      <c r="E435" t="s">
        <v>56</v>
      </c>
      <c r="F435" t="s">
        <v>57</v>
      </c>
      <c r="G435">
        <v>21.35</v>
      </c>
      <c r="H435">
        <v>0</v>
      </c>
      <c r="K435" t="s">
        <v>58</v>
      </c>
      <c r="L435" t="s">
        <v>59</v>
      </c>
      <c r="M435" t="s">
        <v>63</v>
      </c>
      <c r="O435" t="e">
        <f t="shared" si="38"/>
        <v>#N/A</v>
      </c>
      <c r="P435">
        <f t="shared" si="39"/>
        <v>480.98</v>
      </c>
      <c r="Q435">
        <f t="shared" si="40"/>
        <v>480.98</v>
      </c>
      <c r="R435" s="10" t="e">
        <f t="shared" si="41"/>
        <v>#N/A</v>
      </c>
      <c r="S435" s="2" t="e">
        <f t="shared" si="42"/>
        <v>#N/A</v>
      </c>
    </row>
    <row r="436" spans="1:19" ht="12.75">
      <c r="A436" s="1">
        <v>44001</v>
      </c>
      <c r="B436">
        <v>480.13</v>
      </c>
      <c r="C436">
        <v>502.33</v>
      </c>
      <c r="D436" t="s">
        <v>55</v>
      </c>
      <c r="E436" t="s">
        <v>56</v>
      </c>
      <c r="F436" t="s">
        <v>57</v>
      </c>
      <c r="G436">
        <v>22.2</v>
      </c>
      <c r="H436">
        <v>0</v>
      </c>
      <c r="K436" t="s">
        <v>58</v>
      </c>
      <c r="L436" t="s">
        <v>59</v>
      </c>
      <c r="M436" t="s">
        <v>63</v>
      </c>
      <c r="O436" t="e">
        <f t="shared" si="38"/>
        <v>#N/A</v>
      </c>
      <c r="P436">
        <f t="shared" si="39"/>
        <v>480.13</v>
      </c>
      <c r="Q436">
        <f t="shared" si="40"/>
        <v>480.13</v>
      </c>
      <c r="R436" s="10" t="e">
        <f t="shared" si="41"/>
        <v>#N/A</v>
      </c>
      <c r="S436" s="2" t="e">
        <f t="shared" si="42"/>
        <v>#N/A</v>
      </c>
    </row>
    <row r="437" spans="1:19" ht="12.75">
      <c r="A437" s="1">
        <v>44036</v>
      </c>
      <c r="B437">
        <v>479.15</v>
      </c>
      <c r="C437">
        <v>502.33</v>
      </c>
      <c r="D437" t="s">
        <v>55</v>
      </c>
      <c r="E437" t="s">
        <v>56</v>
      </c>
      <c r="F437" t="s">
        <v>57</v>
      </c>
      <c r="G437">
        <v>23.18</v>
      </c>
      <c r="H437">
        <v>0</v>
      </c>
      <c r="K437" t="s">
        <v>58</v>
      </c>
      <c r="L437" t="s">
        <v>59</v>
      </c>
      <c r="M437" t="s">
        <v>63</v>
      </c>
      <c r="O437" t="e">
        <f t="shared" si="38"/>
        <v>#N/A</v>
      </c>
      <c r="P437">
        <f t="shared" si="39"/>
        <v>479.15</v>
      </c>
      <c r="Q437">
        <f t="shared" si="40"/>
        <v>479.15</v>
      </c>
      <c r="R437" s="10" t="e">
        <f t="shared" si="41"/>
        <v>#N/A</v>
      </c>
      <c r="S437" s="2" t="e">
        <f t="shared" si="42"/>
        <v>#N/A</v>
      </c>
    </row>
    <row r="438" spans="1:19" ht="12.75">
      <c r="A438" s="1">
        <v>44071</v>
      </c>
      <c r="B438">
        <v>478.13</v>
      </c>
      <c r="C438">
        <v>502.33</v>
      </c>
      <c r="D438" t="s">
        <v>55</v>
      </c>
      <c r="E438" t="s">
        <v>56</v>
      </c>
      <c r="F438" t="s">
        <v>57</v>
      </c>
      <c r="G438">
        <v>24.2</v>
      </c>
      <c r="H438">
        <v>0</v>
      </c>
      <c r="K438" t="s">
        <v>58</v>
      </c>
      <c r="L438" t="s">
        <v>59</v>
      </c>
      <c r="M438" t="s">
        <v>63</v>
      </c>
      <c r="O438" t="e">
        <f t="shared" si="38"/>
        <v>#N/A</v>
      </c>
      <c r="P438">
        <f t="shared" si="39"/>
        <v>478.13</v>
      </c>
      <c r="Q438">
        <f t="shared" si="40"/>
        <v>478.13</v>
      </c>
      <c r="R438" s="10" t="e">
        <f t="shared" si="41"/>
        <v>#N/A</v>
      </c>
      <c r="S438" s="2" t="e">
        <f t="shared" si="42"/>
        <v>#N/A</v>
      </c>
    </row>
    <row r="439" spans="1:19" ht="12.75">
      <c r="A439" s="1">
        <v>44092</v>
      </c>
      <c r="B439">
        <v>477.7</v>
      </c>
      <c r="C439">
        <v>502.33</v>
      </c>
      <c r="D439" t="s">
        <v>55</v>
      </c>
      <c r="E439" t="s">
        <v>56</v>
      </c>
      <c r="F439" t="s">
        <v>57</v>
      </c>
      <c r="G439">
        <v>24.63</v>
      </c>
      <c r="H439">
        <v>0</v>
      </c>
      <c r="K439" t="s">
        <v>58</v>
      </c>
      <c r="L439" t="s">
        <v>59</v>
      </c>
      <c r="M439" t="s">
        <v>63</v>
      </c>
      <c r="O439" t="e">
        <f t="shared" si="38"/>
        <v>#N/A</v>
      </c>
      <c r="P439">
        <f t="shared" si="39"/>
        <v>477.7</v>
      </c>
      <c r="Q439">
        <f t="shared" si="40"/>
        <v>477.7</v>
      </c>
      <c r="R439" s="10" t="e">
        <f t="shared" si="41"/>
        <v>#N/A</v>
      </c>
      <c r="S439" s="2" t="e">
        <f t="shared" si="42"/>
        <v>#N/A</v>
      </c>
    </row>
    <row r="440" spans="1:19" ht="12.75">
      <c r="A440" s="1">
        <v>44120</v>
      </c>
      <c r="B440">
        <v>478.08</v>
      </c>
      <c r="C440">
        <v>502.33</v>
      </c>
      <c r="D440" t="s">
        <v>55</v>
      </c>
      <c r="E440" t="s">
        <v>56</v>
      </c>
      <c r="F440" t="s">
        <v>57</v>
      </c>
      <c r="G440">
        <v>24.25</v>
      </c>
      <c r="H440">
        <v>0</v>
      </c>
      <c r="K440" t="s">
        <v>58</v>
      </c>
      <c r="L440" t="s">
        <v>59</v>
      </c>
      <c r="M440" t="s">
        <v>63</v>
      </c>
      <c r="O440" t="e">
        <f t="shared" si="38"/>
        <v>#N/A</v>
      </c>
      <c r="P440">
        <f t="shared" si="39"/>
        <v>478.08</v>
      </c>
      <c r="Q440">
        <f t="shared" si="40"/>
        <v>478.08</v>
      </c>
      <c r="R440" s="10" t="e">
        <f t="shared" si="41"/>
        <v>#N/A</v>
      </c>
      <c r="S440" s="2" t="e">
        <f t="shared" si="42"/>
        <v>#N/A</v>
      </c>
    </row>
    <row r="441" spans="1:19" ht="12.75">
      <c r="A441" s="1">
        <v>44155</v>
      </c>
      <c r="B441">
        <v>478.16</v>
      </c>
      <c r="C441">
        <v>502.33</v>
      </c>
      <c r="D441" t="s">
        <v>55</v>
      </c>
      <c r="E441" t="s">
        <v>56</v>
      </c>
      <c r="F441" t="s">
        <v>57</v>
      </c>
      <c r="G441">
        <v>24.17</v>
      </c>
      <c r="H441">
        <v>0</v>
      </c>
      <c r="K441" t="s">
        <v>58</v>
      </c>
      <c r="L441" t="s">
        <v>59</v>
      </c>
      <c r="M441" t="s">
        <v>63</v>
      </c>
      <c r="O441" t="e">
        <f t="shared" si="38"/>
        <v>#N/A</v>
      </c>
      <c r="P441">
        <f t="shared" si="39"/>
        <v>478.16</v>
      </c>
      <c r="Q441">
        <f t="shared" si="40"/>
        <v>478.16</v>
      </c>
      <c r="R441" s="10" t="e">
        <f t="shared" si="41"/>
        <v>#N/A</v>
      </c>
      <c r="S441" s="2" t="e">
        <f t="shared" si="42"/>
        <v>#N/A</v>
      </c>
    </row>
    <row r="442" spans="1:19" ht="12.75">
      <c r="A442" s="1">
        <v>44187</v>
      </c>
      <c r="B442">
        <v>479.26</v>
      </c>
      <c r="C442">
        <v>502.33</v>
      </c>
      <c r="D442" t="s">
        <v>55</v>
      </c>
      <c r="E442" t="s">
        <v>56</v>
      </c>
      <c r="F442" t="s">
        <v>57</v>
      </c>
      <c r="G442">
        <v>23.07</v>
      </c>
      <c r="H442">
        <v>0</v>
      </c>
      <c r="K442" t="s">
        <v>58</v>
      </c>
      <c r="L442" t="s">
        <v>59</v>
      </c>
      <c r="M442" t="s">
        <v>63</v>
      </c>
      <c r="O442" t="e">
        <f t="shared" si="38"/>
        <v>#N/A</v>
      </c>
      <c r="P442">
        <f t="shared" si="39"/>
        <v>479.26</v>
      </c>
      <c r="Q442">
        <f t="shared" si="40"/>
        <v>479.26</v>
      </c>
      <c r="R442" s="10" t="e">
        <f t="shared" si="41"/>
        <v>#N/A</v>
      </c>
      <c r="S442" s="2" t="e">
        <f t="shared" si="42"/>
        <v>#N/A</v>
      </c>
    </row>
    <row r="443" spans="1:19" ht="12.75">
      <c r="A443" s="1">
        <v>44211</v>
      </c>
      <c r="B443">
        <v>479.54</v>
      </c>
      <c r="C443">
        <v>502.33</v>
      </c>
      <c r="D443" t="s">
        <v>55</v>
      </c>
      <c r="E443" t="s">
        <v>56</v>
      </c>
      <c r="F443" t="s">
        <v>57</v>
      </c>
      <c r="G443">
        <v>22.79</v>
      </c>
      <c r="H443">
        <v>0</v>
      </c>
      <c r="K443" t="s">
        <v>58</v>
      </c>
      <c r="L443" t="s">
        <v>59</v>
      </c>
      <c r="M443" t="s">
        <v>63</v>
      </c>
      <c r="O443" t="e">
        <f t="shared" si="38"/>
        <v>#N/A</v>
      </c>
      <c r="P443">
        <f t="shared" si="39"/>
        <v>479.54</v>
      </c>
      <c r="Q443">
        <f t="shared" si="40"/>
        <v>479.54</v>
      </c>
      <c r="R443" s="10" t="e">
        <f t="shared" si="41"/>
        <v>#N/A</v>
      </c>
      <c r="S443" s="2" t="e">
        <f t="shared" si="42"/>
        <v>#N/A</v>
      </c>
    </row>
    <row r="444" spans="1:19" ht="12.75">
      <c r="A444" s="1">
        <v>44239</v>
      </c>
      <c r="B444">
        <v>480.39</v>
      </c>
      <c r="C444">
        <v>502.33</v>
      </c>
      <c r="D444" t="s">
        <v>55</v>
      </c>
      <c r="E444" t="s">
        <v>56</v>
      </c>
      <c r="F444" t="s">
        <v>57</v>
      </c>
      <c r="G444">
        <v>21.94</v>
      </c>
      <c r="H444">
        <v>0</v>
      </c>
      <c r="K444" t="s">
        <v>58</v>
      </c>
      <c r="L444" t="s">
        <v>59</v>
      </c>
      <c r="M444" t="s">
        <v>63</v>
      </c>
      <c r="O444" t="e">
        <f t="shared" si="38"/>
        <v>#N/A</v>
      </c>
      <c r="P444">
        <f t="shared" si="39"/>
        <v>480.39</v>
      </c>
      <c r="Q444">
        <f t="shared" si="40"/>
        <v>480.39</v>
      </c>
      <c r="R444" s="10" t="e">
        <f t="shared" si="41"/>
        <v>#N/A</v>
      </c>
      <c r="S444" s="2" t="e">
        <f t="shared" si="42"/>
        <v>#N/A</v>
      </c>
    </row>
    <row r="445" spans="1:19" ht="12.75">
      <c r="A445" s="1">
        <v>44266</v>
      </c>
      <c r="B445">
        <v>480.88</v>
      </c>
      <c r="C445">
        <v>502.33</v>
      </c>
      <c r="D445" t="s">
        <v>55</v>
      </c>
      <c r="E445" t="s">
        <v>56</v>
      </c>
      <c r="F445" t="s">
        <v>57</v>
      </c>
      <c r="G445">
        <v>21.45</v>
      </c>
      <c r="H445">
        <v>0</v>
      </c>
      <c r="K445" t="s">
        <v>58</v>
      </c>
      <c r="L445" t="s">
        <v>59</v>
      </c>
      <c r="M445" t="s">
        <v>63</v>
      </c>
      <c r="O445" t="e">
        <f t="shared" si="38"/>
        <v>#N/A</v>
      </c>
      <c r="P445">
        <f t="shared" si="39"/>
        <v>480.88</v>
      </c>
      <c r="Q445">
        <f t="shared" si="40"/>
        <v>480.88</v>
      </c>
      <c r="R445" s="10" t="e">
        <f t="shared" si="41"/>
        <v>#N/A</v>
      </c>
      <c r="S445" s="2" t="e">
        <f t="shared" si="4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490.3</v>
      </c>
    </row>
    <row r="15000" ht="12.75">
      <c r="AJ15000">
        <f>MAX($Q$3:$Q$445)</f>
        <v>490.3</v>
      </c>
    </row>
    <row r="15001" ht="12.75">
      <c r="AJ15001">
        <f>MIN($Q$3:$Q$445)</f>
        <v>477.11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2021-05-02T16:57:36Z</dcterms:modified>
  <cp:category/>
  <cp:version/>
  <cp:contentType/>
  <cp:contentStatus/>
</cp:coreProperties>
</file>