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2208-1-0091 (Calizas d" sheetId="1" r:id="rId1"/>
    <sheet name="Gráf.Estadísticas (Calizas de " sheetId="2" r:id="rId2"/>
    <sheet name="Gráf.IndiceEstado (Calizas de " sheetId="3" r:id="rId3"/>
    <sheet name="PA 2208-1-0091" sheetId="4" r:id="rId4"/>
  </sheets>
  <definedNames/>
  <calcPr fullCalcOnLoad="1"/>
</workbook>
</file>

<file path=xl/sharedStrings.xml><?xml version="1.0" encoding="utf-8"?>
<sst xmlns="http://schemas.openxmlformats.org/spreadsheetml/2006/main" count="1354" uniqueCount="65">
  <si>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</si>
  <si>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</si>
  <si>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</si>
  <si>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</si>
  <si>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</si>
  <si>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</si>
  <si>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</si>
  <si>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</si>
  <si>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</si>
  <si>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</si>
  <si>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</si>
  <si>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</si>
  <si>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</si>
  <si>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</si>
  <si>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</si>
  <si>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</si>
  <si>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</si>
  <si>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</si>
  <si>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</si>
  <si>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</si>
  <si>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</si>
  <si>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</si>
  <si>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</si>
  <si>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</si>
  <si>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</si>
  <si>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</si>
  <si>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</si>
  <si>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</si>
  <si>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</si>
  <si>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</si>
  <si>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</si>
  <si>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</si>
  <si>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</si>
  <si>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</si>
  <si>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</si>
  <si>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</si>
  <si>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</si>
  <si>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</si>
  <si>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</si>
  <si>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</si>
  <si>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PIEZÓMETRO NANCLARES 3.EVE AMVISA DFA  CANTERA Y PLAYA DE REMOLACHA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</si>
  <si>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</si>
  <si>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</si>
  <si>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</si>
  <si>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</si>
  <si>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</si>
  <si>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</si>
  <si>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</si>
  <si>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</si>
  <si>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</si>
  <si>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</si>
  <si>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</si>
  <si>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</si>
  <si>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</si>
  <si>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</si>
  <si>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Calizas de Subijana</t>
  </si>
  <si>
    <t>Nivel Estático</t>
  </si>
  <si>
    <t>SONDA MANUAL</t>
  </si>
  <si>
    <t>BROCAL</t>
  </si>
  <si>
    <t>CHE (OPH)</t>
  </si>
  <si>
    <t>día y hora</t>
  </si>
  <si>
    <t>Medido 2 veces</t>
  </si>
  <si>
    <t xml:space="preserve">Pozo de explotación de al lado </t>
  </si>
  <si>
    <t>La boquilla está aterrada</t>
  </si>
  <si>
    <t>CHE (S CONTROL Y VIGILANCIA DPH)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</si>
</sst>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2">
    <font>
      <sz val="10"/>
      <name val="Arial"/>
      <family val="0"/>
    </font>
    <font>
      <sz val="9.7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4"/>
      <color indexed="8"/>
      <name val="Tahoma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2208-1-0091 (PIEZÓMETRO NANCLARES 3.EVE AMVISA DFA  CANTERA Y PLAYA DE REMOLACHA)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69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2208-1-0091'!$A$3:$A$211</c:f>
              <c:strCache>
                <c:ptCount val="209"/>
                <c:pt idx="0">
                  <c:v>37244.75</c:v>
                </c:pt>
                <c:pt idx="1">
                  <c:v>37274.5</c:v>
                </c:pt>
                <c:pt idx="2">
                  <c:v>37333.618055555555</c:v>
                </c:pt>
                <c:pt idx="3">
                  <c:v>37390.54513888889</c:v>
                </c:pt>
                <c:pt idx="4">
                  <c:v>37448.600694444445</c:v>
                </c:pt>
                <c:pt idx="5">
                  <c:v>37511.5625</c:v>
                </c:pt>
                <c:pt idx="6">
                  <c:v>37574.53472222222</c:v>
                </c:pt>
                <c:pt idx="7">
                  <c:v>37644.614583333336</c:v>
                </c:pt>
                <c:pt idx="8">
                  <c:v>37694.77777777778</c:v>
                </c:pt>
                <c:pt idx="9">
                  <c:v>37749.54513888889</c:v>
                </c:pt>
                <c:pt idx="10">
                  <c:v>37812.56597222222</c:v>
                </c:pt>
                <c:pt idx="11">
                  <c:v>37868.53472222222</c:v>
                </c:pt>
                <c:pt idx="12">
                  <c:v>37938.53472222222</c:v>
                </c:pt>
                <c:pt idx="13">
                  <c:v>38014.54513888889</c:v>
                </c:pt>
                <c:pt idx="14">
                  <c:v>38027.70138888889</c:v>
                </c:pt>
                <c:pt idx="15">
                  <c:v>38055.68402777778</c:v>
                </c:pt>
                <c:pt idx="16">
                  <c:v>38092.461805555555</c:v>
                </c:pt>
                <c:pt idx="17">
                  <c:v>38120.71875</c:v>
                </c:pt>
                <c:pt idx="18">
                  <c:v>38160.538194444445</c:v>
                </c:pt>
                <c:pt idx="19">
                  <c:v>38181.708333333336</c:v>
                </c:pt>
                <c:pt idx="20">
                  <c:v>38202.729166666664</c:v>
                </c:pt>
                <c:pt idx="21">
                  <c:v>38251.87847222222</c:v>
                </c:pt>
                <c:pt idx="22">
                  <c:v>38316.53472222222</c:v>
                </c:pt>
                <c:pt idx="23">
                  <c:v>38344.347916666666</c:v>
                </c:pt>
                <c:pt idx="24">
                  <c:v>38363.73263888889</c:v>
                </c:pt>
                <c:pt idx="25">
                  <c:v>38428.760416666664</c:v>
                </c:pt>
                <c:pt idx="26">
                  <c:v>38462.74652777778</c:v>
                </c:pt>
                <c:pt idx="27">
                  <c:v>38496.583333333336</c:v>
                </c:pt>
                <c:pt idx="28">
                  <c:v>38525.77777777778</c:v>
                </c:pt>
                <c:pt idx="29">
                  <c:v>38553.40277777778</c:v>
                </c:pt>
                <c:pt idx="30">
                  <c:v>38582.368055555555</c:v>
                </c:pt>
                <c:pt idx="31">
                  <c:v>38615.38888888889</c:v>
                </c:pt>
                <c:pt idx="32">
                  <c:v>38651.76736111111</c:v>
                </c:pt>
                <c:pt idx="33">
                  <c:v>38678.44097222222</c:v>
                </c:pt>
                <c:pt idx="34">
                  <c:v>38707.444444444445</c:v>
                </c:pt>
                <c:pt idx="35">
                  <c:v>38743.427083333336</c:v>
                </c:pt>
                <c:pt idx="36">
                  <c:v>38764.760416666664</c:v>
                </c:pt>
                <c:pt idx="37">
                  <c:v>38797.73611111111</c:v>
                </c:pt>
                <c:pt idx="38">
                  <c:v>38826.75</c:v>
                </c:pt>
                <c:pt idx="39">
                  <c:v>38853.756944444445</c:v>
                </c:pt>
                <c:pt idx="40">
                  <c:v>38889.40277777778</c:v>
                </c:pt>
                <c:pt idx="41">
                  <c:v>38912.395833333336</c:v>
                </c:pt>
                <c:pt idx="42">
                  <c:v>38936.475694444445</c:v>
                </c:pt>
                <c:pt idx="43">
                  <c:v>39037.614583333336</c:v>
                </c:pt>
                <c:pt idx="44">
                  <c:v>39063.416666666664</c:v>
                </c:pt>
                <c:pt idx="45">
                  <c:v>39092.43402777778</c:v>
                </c:pt>
                <c:pt idx="46">
                  <c:v>39119.770833333336</c:v>
                </c:pt>
                <c:pt idx="47">
                  <c:v>39154.74444444444</c:v>
                </c:pt>
                <c:pt idx="48">
                  <c:v>39191.78125</c:v>
                </c:pt>
                <c:pt idx="49">
                  <c:v>39218.71944444445</c:v>
                </c:pt>
                <c:pt idx="50">
                  <c:v>39256.770833333336</c:v>
                </c:pt>
                <c:pt idx="51">
                  <c:v>39281.54513888889</c:v>
                </c:pt>
                <c:pt idx="52">
                  <c:v>39303.40277777778</c:v>
                </c:pt>
                <c:pt idx="53">
                  <c:v>39343.555555555555</c:v>
                </c:pt>
                <c:pt idx="54">
                  <c:v>39372.52777777778</c:v>
                </c:pt>
                <c:pt idx="55">
                  <c:v>39401.444444444445</c:v>
                </c:pt>
                <c:pt idx="56">
                  <c:v>39422.444444444445</c:v>
                </c:pt>
                <c:pt idx="57">
                  <c:v>39457.4375</c:v>
                </c:pt>
                <c:pt idx="58">
                  <c:v>39492.46875</c:v>
                </c:pt>
                <c:pt idx="59">
                  <c:v>39520.416666666664</c:v>
                </c:pt>
                <c:pt idx="60">
                  <c:v>39541.458333333336</c:v>
                </c:pt>
                <c:pt idx="61">
                  <c:v>39576.447916666664</c:v>
                </c:pt>
                <c:pt idx="62">
                  <c:v>39618.52777777778</c:v>
                </c:pt>
                <c:pt idx="63">
                  <c:v>39638.40972222222</c:v>
                </c:pt>
                <c:pt idx="64">
                  <c:v>39667.427083333336</c:v>
                </c:pt>
                <c:pt idx="65">
                  <c:v>39703.555555555555</c:v>
                </c:pt>
                <c:pt idx="66">
                  <c:v>39746.427083333336</c:v>
                </c:pt>
                <c:pt idx="67">
                  <c:v>39765.4375</c:v>
                </c:pt>
                <c:pt idx="68">
                  <c:v>39804.62152777778</c:v>
                </c:pt>
                <c:pt idx="69">
                  <c:v>39834.6875</c:v>
                </c:pt>
                <c:pt idx="70">
                  <c:v>39863.47222222222</c:v>
                </c:pt>
                <c:pt idx="71">
                  <c:v>39897.645833333336</c:v>
                </c:pt>
                <c:pt idx="72">
                  <c:v>39918.479166666664</c:v>
                </c:pt>
                <c:pt idx="73">
                  <c:v>39940.45138888889</c:v>
                </c:pt>
                <c:pt idx="74">
                  <c:v>39968.475694444445</c:v>
                </c:pt>
                <c:pt idx="75">
                  <c:v>40004.45138888889</c:v>
                </c:pt>
                <c:pt idx="76">
                  <c:v>40038.447916666664</c:v>
                </c:pt>
                <c:pt idx="77">
                  <c:v>40060.47222222222</c:v>
                </c:pt>
                <c:pt idx="78">
                  <c:v>40101.583333333336</c:v>
                </c:pt>
                <c:pt idx="79">
                  <c:v>40126.72222222222</c:v>
                </c:pt>
                <c:pt idx="80">
                  <c:v>40198.59722222222</c:v>
                </c:pt>
                <c:pt idx="81">
                  <c:v>40224.743055555555</c:v>
                </c:pt>
                <c:pt idx="82">
                  <c:v>40241.447916666664</c:v>
                </c:pt>
                <c:pt idx="83">
                  <c:v>40277.444444444445</c:v>
                </c:pt>
                <c:pt idx="84">
                  <c:v>40304.5</c:v>
                </c:pt>
                <c:pt idx="85">
                  <c:v>40351.76388888889</c:v>
                </c:pt>
                <c:pt idx="86">
                  <c:v>40381.4375</c:v>
                </c:pt>
                <c:pt idx="87">
                  <c:v>40407.8125</c:v>
                </c:pt>
                <c:pt idx="88">
                  <c:v>40436.592361111114</c:v>
                </c:pt>
                <c:pt idx="89">
                  <c:v>40471.59722222222</c:v>
                </c:pt>
                <c:pt idx="90">
                  <c:v>40506.625</c:v>
                </c:pt>
                <c:pt idx="91">
                  <c:v>40690.600694444445</c:v>
                </c:pt>
                <c:pt idx="92">
                  <c:v>40709.541666666664</c:v>
                </c:pt>
                <c:pt idx="93">
                  <c:v>40737.56597222222</c:v>
                </c:pt>
                <c:pt idx="94">
                  <c:v>40764.538194444445</c:v>
                </c:pt>
                <c:pt idx="95">
                  <c:v>40799.572916666664</c:v>
                </c:pt>
                <c:pt idx="96">
                  <c:v>40842.614583333336</c:v>
                </c:pt>
                <c:pt idx="97">
                  <c:v>40870.444444444445</c:v>
                </c:pt>
                <c:pt idx="98">
                  <c:v>40896.57638888889</c:v>
                </c:pt>
                <c:pt idx="99">
                  <c:v>40921.5</c:v>
                </c:pt>
                <c:pt idx="100">
                  <c:v>40956.59722222222</c:v>
                </c:pt>
                <c:pt idx="101">
                  <c:v>40984.53333333333</c:v>
                </c:pt>
                <c:pt idx="102">
                  <c:v>41012.53472222222</c:v>
                </c:pt>
                <c:pt idx="103">
                  <c:v>41045.51388888889</c:v>
                </c:pt>
                <c:pt idx="104">
                  <c:v>41075.56597222222</c:v>
                </c:pt>
                <c:pt idx="105">
                  <c:v>41108.552083333336</c:v>
                </c:pt>
                <c:pt idx="106">
                  <c:v>41134.479166666664</c:v>
                </c:pt>
                <c:pt idx="107">
                  <c:v>41171.5625</c:v>
                </c:pt>
                <c:pt idx="108">
                  <c:v>41206.583333333336</c:v>
                </c:pt>
                <c:pt idx="109">
                  <c:v>41236.600694444445</c:v>
                </c:pt>
                <c:pt idx="110">
                  <c:v>41260.53472222222</c:v>
                </c:pt>
                <c:pt idx="111">
                  <c:v>41302.541666666664</c:v>
                </c:pt>
                <c:pt idx="112">
                  <c:v>41325.59722222222</c:v>
                </c:pt>
                <c:pt idx="113">
                  <c:v>41345.44097222222</c:v>
                </c:pt>
                <c:pt idx="114">
                  <c:v>41380.572916666664</c:v>
                </c:pt>
                <c:pt idx="115">
                  <c:v>41408.555555555555</c:v>
                </c:pt>
                <c:pt idx="116">
                  <c:v>41443.47222222222</c:v>
                </c:pt>
                <c:pt idx="117">
                  <c:v>41464.427083333336</c:v>
                </c:pt>
                <c:pt idx="118">
                  <c:v>41508.427083333336</c:v>
                </c:pt>
                <c:pt idx="119">
                  <c:v>41527.614583333336</c:v>
                </c:pt>
                <c:pt idx="120">
                  <c:v>41561.42013888889</c:v>
                </c:pt>
                <c:pt idx="121">
                  <c:v>41591.46875</c:v>
                </c:pt>
                <c:pt idx="122">
                  <c:v>41625.572916666664</c:v>
                </c:pt>
                <c:pt idx="123">
                  <c:v>41653.46388888889</c:v>
                </c:pt>
                <c:pt idx="124">
                  <c:v>41688.44652777778</c:v>
                </c:pt>
                <c:pt idx="125">
                  <c:v>41709.447916666664</c:v>
                </c:pt>
                <c:pt idx="126">
                  <c:v>41736.5625</c:v>
                </c:pt>
                <c:pt idx="127">
                  <c:v>41772.5625</c:v>
                </c:pt>
                <c:pt idx="128">
                  <c:v>41806.39236111111</c:v>
                </c:pt>
                <c:pt idx="129">
                  <c:v>41841.44097222222</c:v>
                </c:pt>
                <c:pt idx="130">
                  <c:v>41872.524305555555</c:v>
                </c:pt>
                <c:pt idx="131">
                  <c:v>41904.40625</c:v>
                </c:pt>
                <c:pt idx="132">
                  <c:v>41926.552083333336</c:v>
                </c:pt>
                <c:pt idx="133">
                  <c:v>41962.47222222222</c:v>
                </c:pt>
                <c:pt idx="134">
                  <c:v>41989.569444444445</c:v>
                </c:pt>
                <c:pt idx="135">
                  <c:v>42025.520833333336</c:v>
                </c:pt>
                <c:pt idx="136">
                  <c:v>42059.46875</c:v>
                </c:pt>
                <c:pt idx="137">
                  <c:v>42088.44097222222</c:v>
                </c:pt>
                <c:pt idx="138">
                  <c:v>42109.59722222222</c:v>
                </c:pt>
                <c:pt idx="139">
                  <c:v>42149.39236111111</c:v>
                </c:pt>
                <c:pt idx="140">
                  <c:v>42172.375</c:v>
                </c:pt>
                <c:pt idx="141">
                  <c:v>42205.46527777778</c:v>
                </c:pt>
                <c:pt idx="142">
                  <c:v>42243.479166666664</c:v>
                </c:pt>
                <c:pt idx="143">
                  <c:v>42272.46875</c:v>
                </c:pt>
                <c:pt idx="144">
                  <c:v>42304.447916666664</c:v>
                </c:pt>
                <c:pt idx="145">
                  <c:v>42332.43402777778</c:v>
                </c:pt>
                <c:pt idx="146">
                  <c:v>42366.57638888889</c:v>
                </c:pt>
                <c:pt idx="147">
                  <c:v>42394.51736111111</c:v>
                </c:pt>
                <c:pt idx="148">
                  <c:v>42422.447916666664</c:v>
                </c:pt>
                <c:pt idx="149">
                  <c:v>42458.458333333336</c:v>
                </c:pt>
                <c:pt idx="150">
                  <c:v>42485.447916666664</c:v>
                </c:pt>
                <c:pt idx="151">
                  <c:v>42513.45138888889</c:v>
                </c:pt>
                <c:pt idx="152">
                  <c:v>42548.45138888889</c:v>
                </c:pt>
                <c:pt idx="153">
                  <c:v>42578.395833333336</c:v>
                </c:pt>
                <c:pt idx="154">
                  <c:v>42612.520833333336</c:v>
                </c:pt>
                <c:pt idx="155">
                  <c:v>42640.444444444445</c:v>
                </c:pt>
                <c:pt idx="156">
                  <c:v>42667.52777777778</c:v>
                </c:pt>
                <c:pt idx="157">
                  <c:v>42703.45138888889</c:v>
                </c:pt>
                <c:pt idx="158">
                  <c:v>42732.541666666664</c:v>
                </c:pt>
                <c:pt idx="159">
                  <c:v>42758.458333333336</c:v>
                </c:pt>
                <c:pt idx="160">
                  <c:v>42787.444444444445</c:v>
                </c:pt>
                <c:pt idx="161">
                  <c:v>42825.416666666664</c:v>
                </c:pt>
                <c:pt idx="162">
                  <c:v>42849.46527777778</c:v>
                </c:pt>
                <c:pt idx="163">
                  <c:v>42885.583333333336</c:v>
                </c:pt>
                <c:pt idx="164">
                  <c:v>42912.447916666664</c:v>
                </c:pt>
                <c:pt idx="165">
                  <c:v>42947.52777777778</c:v>
                </c:pt>
                <c:pt idx="166">
                  <c:v>42971.381944444445</c:v>
                </c:pt>
                <c:pt idx="167">
                  <c:v>43004.458333333336</c:v>
                </c:pt>
                <c:pt idx="168">
                  <c:v>43032.416666666664</c:v>
                </c:pt>
                <c:pt idx="169">
                  <c:v>43067.416666666664</c:v>
                </c:pt>
                <c:pt idx="170">
                  <c:v>43095.458333333336</c:v>
                </c:pt>
                <c:pt idx="171">
                  <c:v>43124.427083333336</c:v>
                </c:pt>
                <c:pt idx="172">
                  <c:v>43158.40625</c:v>
                </c:pt>
                <c:pt idx="173">
                  <c:v>43187.572916666664</c:v>
                </c:pt>
                <c:pt idx="174">
                  <c:v>43220.57638888889</c:v>
                </c:pt>
                <c:pt idx="175">
                  <c:v>43248.541666666664</c:v>
                </c:pt>
                <c:pt idx="176">
                  <c:v>43277.60763888889</c:v>
                </c:pt>
                <c:pt idx="177">
                  <c:v>43311.447916666664</c:v>
                </c:pt>
                <c:pt idx="178">
                  <c:v>43343.479166666664</c:v>
                </c:pt>
                <c:pt idx="179">
                  <c:v>43368.572916666664</c:v>
                </c:pt>
                <c:pt idx="180">
                  <c:v>43402.39236111111</c:v>
                </c:pt>
                <c:pt idx="181">
                  <c:v>43432.444444444445</c:v>
                </c:pt>
                <c:pt idx="182">
                  <c:v>43461.541666666664</c:v>
                </c:pt>
                <c:pt idx="183">
                  <c:v>43495.395833333336</c:v>
                </c:pt>
                <c:pt idx="184">
                  <c:v>43522.40972222222</c:v>
                </c:pt>
                <c:pt idx="185">
                  <c:v>43550.40625</c:v>
                </c:pt>
                <c:pt idx="186">
                  <c:v>43584.59027777778</c:v>
                </c:pt>
                <c:pt idx="187">
                  <c:v>43612.395833333336</c:v>
                </c:pt>
                <c:pt idx="188">
                  <c:v>43641.40277777778</c:v>
                </c:pt>
                <c:pt idx="189">
                  <c:v>43676.42361111111</c:v>
                </c:pt>
                <c:pt idx="190">
                  <c:v>43704.40625</c:v>
                </c:pt>
                <c:pt idx="191">
                  <c:v>43732.510416666664</c:v>
                </c:pt>
                <c:pt idx="192">
                  <c:v>43767.40277777778</c:v>
                </c:pt>
                <c:pt idx="193">
                  <c:v>43795.40277777778</c:v>
                </c:pt>
                <c:pt idx="194">
                  <c:v>43829.53125</c:v>
                </c:pt>
                <c:pt idx="195">
                  <c:v>43859.40347222222</c:v>
                </c:pt>
                <c:pt idx="196">
                  <c:v>43887.41527777778</c:v>
                </c:pt>
                <c:pt idx="197">
                  <c:v>43948.38888888889</c:v>
                </c:pt>
                <c:pt idx="198">
                  <c:v>43978.40972222222</c:v>
                </c:pt>
                <c:pt idx="199">
                  <c:v>44011.39375</c:v>
                </c:pt>
                <c:pt idx="200">
                  <c:v>44041.41180555556</c:v>
                </c:pt>
                <c:pt idx="201">
                  <c:v>44070.510416666664</c:v>
                </c:pt>
                <c:pt idx="202">
                  <c:v>44102.39027777778</c:v>
                </c:pt>
                <c:pt idx="203">
                  <c:v>44132.42222222222</c:v>
                </c:pt>
                <c:pt idx="204">
                  <c:v>44161.31041666667</c:v>
                </c:pt>
                <c:pt idx="205">
                  <c:v>44193.583333333336</c:v>
                </c:pt>
                <c:pt idx="206">
                  <c:v>44222.52847222222</c:v>
                </c:pt>
                <c:pt idx="207">
                  <c:v>44251.39722222222</c:v>
                </c:pt>
                <c:pt idx="208">
                  <c:v>44284.396527777775</c:v>
                </c:pt>
              </c:strCache>
            </c:strRef>
          </c:xVal>
          <c:yVal>
            <c:numRef>
              <c:f>'PA 2208-1-0091'!$P$3:$P$211</c:f>
              <c:numCache>
                <c:ptCount val="209"/>
                <c:pt idx="0">
                  <c:v>493.350006103516</c:v>
                </c:pt>
                <c:pt idx="1">
                  <c:v>495.850006103516</c:v>
                </c:pt>
                <c:pt idx="2">
                  <c:v>494.030006103516</c:v>
                </c:pt>
                <c:pt idx="3">
                  <c:v>495.030006103516</c:v>
                </c:pt>
                <c:pt idx="4">
                  <c:v>492.120006103516</c:v>
                </c:pt>
                <c:pt idx="5">
                  <c:v>492.680006103516</c:v>
                </c:pt>
                <c:pt idx="6">
                  <c:v>493.180006103516</c:v>
                </c:pt>
                <c:pt idx="7">
                  <c:v>494.990006103516</c:v>
                </c:pt>
                <c:pt idx="8">
                  <c:v>494.110006103516</c:v>
                </c:pt>
                <c:pt idx="9">
                  <c:v>496.820006103516</c:v>
                </c:pt>
                <c:pt idx="10">
                  <c:v>491.190006103516</c:v>
                </c:pt>
                <c:pt idx="11">
                  <c:v>486.880006103516</c:v>
                </c:pt>
                <c:pt idx="12">
                  <c:v>493.270006103516</c:v>
                </c:pt>
                <c:pt idx="13">
                  <c:v>498.160006103516</c:v>
                </c:pt>
                <c:pt idx="14">
                  <c:v>494.570006103516</c:v>
                </c:pt>
                <c:pt idx="15">
                  <c:v>498.870006103516</c:v>
                </c:pt>
                <c:pt idx="16">
                  <c:v>496.380006103516</c:v>
                </c:pt>
                <c:pt idx="17">
                  <c:v>494.200006103516</c:v>
                </c:pt>
                <c:pt idx="18">
                  <c:v>492.860006103516</c:v>
                </c:pt>
                <c:pt idx="19">
                  <c:v>492.200006103516</c:v>
                </c:pt>
                <c:pt idx="20">
                  <c:v>490.700006103516</c:v>
                </c:pt>
                <c:pt idx="21">
                  <c:v>492.800006103516</c:v>
                </c:pt>
                <c:pt idx="22">
                  <c:v>493.580006103516</c:v>
                </c:pt>
                <c:pt idx="23">
                  <c:v>496.010006103516</c:v>
                </c:pt>
                <c:pt idx="24">
                  <c:v>494.820006103516</c:v>
                </c:pt>
                <c:pt idx="25">
                  <c:v>498.400006103516</c:v>
                </c:pt>
                <c:pt idx="26">
                  <c:v>497.420006103516</c:v>
                </c:pt>
                <c:pt idx="27">
                  <c:v>494.880006103516</c:v>
                </c:pt>
                <c:pt idx="28">
                  <c:v>493.160006103516</c:v>
                </c:pt>
                <c:pt idx="29">
                  <c:v>490.260006103516</c:v>
                </c:pt>
                <c:pt idx="30">
                  <c:v>488.690006103516</c:v>
                </c:pt>
                <c:pt idx="31">
                  <c:v>491.130006103516</c:v>
                </c:pt>
                <c:pt idx="32">
                  <c:v>492.620006103516</c:v>
                </c:pt>
                <c:pt idx="33">
                  <c:v>495.800006103516</c:v>
                </c:pt>
                <c:pt idx="34">
                  <c:v>494.750006103516</c:v>
                </c:pt>
                <c:pt idx="35">
                  <c:v>494.060006103516</c:v>
                </c:pt>
                <c:pt idx="36">
                  <c:v>493.690006103516</c:v>
                </c:pt>
                <c:pt idx="37">
                  <c:v>496.050006103516</c:v>
                </c:pt>
                <c:pt idx="38">
                  <c:v>493.510006103516</c:v>
                </c:pt>
                <c:pt idx="39">
                  <c:v>493.260006103516</c:v>
                </c:pt>
                <c:pt idx="40">
                  <c:v>492.920006103516</c:v>
                </c:pt>
                <c:pt idx="41">
                  <c:v>491.360006103516</c:v>
                </c:pt>
                <c:pt idx="42">
                  <c:v>482.410006103516</c:v>
                </c:pt>
                <c:pt idx="43">
                  <c:v>488.830006103516</c:v>
                </c:pt>
                <c:pt idx="44">
                  <c:v>493.150006103516</c:v>
                </c:pt>
                <c:pt idx="45">
                  <c:v>492.800006103516</c:v>
                </c:pt>
                <c:pt idx="46">
                  <c:v>494.900006103516</c:v>
                </c:pt>
                <c:pt idx="47">
                  <c:v>496.560006103516</c:v>
                </c:pt>
                <c:pt idx="48">
                  <c:v>494.860006103516</c:v>
                </c:pt>
                <c:pt idx="49">
                  <c:v>494.660006103516</c:v>
                </c:pt>
                <c:pt idx="50">
                  <c:v>493.720006103516</c:v>
                </c:pt>
                <c:pt idx="51">
                  <c:v>487.120006103516</c:v>
                </c:pt>
                <c:pt idx="52">
                  <c:v>489.760006103516</c:v>
                </c:pt>
                <c:pt idx="53">
                  <c:v>491.010006103516</c:v>
                </c:pt>
                <c:pt idx="54">
                  <c:v>492.910006103516</c:v>
                </c:pt>
                <c:pt idx="55">
                  <c:v>492.650006103516</c:v>
                </c:pt>
                <c:pt idx="56">
                  <c:v>493.270006103516</c:v>
                </c:pt>
                <c:pt idx="57">
                  <c:v>492.770006103516</c:v>
                </c:pt>
                <c:pt idx="58">
                  <c:v>492.530006103516</c:v>
                </c:pt>
                <c:pt idx="59">
                  <c:v>493.850006103516</c:v>
                </c:pt>
                <c:pt idx="60">
                  <c:v>496.800006103516</c:v>
                </c:pt>
                <c:pt idx="61">
                  <c:v>493.770006103516</c:v>
                </c:pt>
                <c:pt idx="62">
                  <c:v>498.490006103516</c:v>
                </c:pt>
                <c:pt idx="63">
                  <c:v>492.800006103516</c:v>
                </c:pt>
                <c:pt idx="64">
                  <c:v>492.130006103516</c:v>
                </c:pt>
                <c:pt idx="65">
                  <c:v>489.480006103516</c:v>
                </c:pt>
                <c:pt idx="66">
                  <c:v>490.480006103516</c:v>
                </c:pt>
                <c:pt idx="67">
                  <c:v>494.300006103516</c:v>
                </c:pt>
                <c:pt idx="68">
                  <c:v>497.980006103516</c:v>
                </c:pt>
                <c:pt idx="69">
                  <c:v>494.940006103516</c:v>
                </c:pt>
                <c:pt idx="70">
                  <c:v>496.770006103516</c:v>
                </c:pt>
                <c:pt idx="71">
                  <c:v>494.270006103516</c:v>
                </c:pt>
                <c:pt idx="72">
                  <c:v>494.030006103516</c:v>
                </c:pt>
                <c:pt idx="73">
                  <c:v>493.570006103516</c:v>
                </c:pt>
                <c:pt idx="74">
                  <c:v>492.580006103516</c:v>
                </c:pt>
                <c:pt idx="75">
                  <c:v>491.130006103516</c:v>
                </c:pt>
                <c:pt idx="76">
                  <c:v>488.820006103516</c:v>
                </c:pt>
                <c:pt idx="77">
                  <c:v>488.050006103516</c:v>
                </c:pt>
                <c:pt idx="78">
                  <c:v>491.280006103516</c:v>
                </c:pt>
                <c:pt idx="79">
                  <c:v>497.830006103516</c:v>
                </c:pt>
                <c:pt idx="80">
                  <c:v>497.590006103516</c:v>
                </c:pt>
                <c:pt idx="81">
                  <c:v>496.360006103516</c:v>
                </c:pt>
                <c:pt idx="82">
                  <c:v>494.590006103516</c:v>
                </c:pt>
                <c:pt idx="83">
                  <c:v>493.420006103516</c:v>
                </c:pt>
                <c:pt idx="84">
                  <c:v>495.470006103516</c:v>
                </c:pt>
                <c:pt idx="85">
                  <c:v>494.010006103516</c:v>
                </c:pt>
                <c:pt idx="86">
                  <c:v>492.730006103516</c:v>
                </c:pt>
                <c:pt idx="87">
                  <c:v>490.940006103516</c:v>
                </c:pt>
                <c:pt idx="88">
                  <c:v>488.320006103516</c:v>
                </c:pt>
                <c:pt idx="89">
                  <c:v>490.580006103516</c:v>
                </c:pt>
                <c:pt idx="90">
                  <c:v>494.840006103516</c:v>
                </c:pt>
                <c:pt idx="91">
                  <c:v>493.500006103516</c:v>
                </c:pt>
                <c:pt idx="92">
                  <c:v>493.200006103516</c:v>
                </c:pt>
                <c:pt idx="93">
                  <c:v>491.300006103516</c:v>
                </c:pt>
                <c:pt idx="94">
                  <c:v>491.850006103516</c:v>
                </c:pt>
                <c:pt idx="95">
                  <c:v>488.500006103516</c:v>
                </c:pt>
                <c:pt idx="96">
                  <c:v>487.980006103516</c:v>
                </c:pt>
                <c:pt idx="97">
                  <c:v>491.760006103516</c:v>
                </c:pt>
                <c:pt idx="98">
                  <c:v>493.700006103516</c:v>
                </c:pt>
                <c:pt idx="99">
                  <c:v>493.600006103516</c:v>
                </c:pt>
                <c:pt idx="100">
                  <c:v>496.000006103516</c:v>
                </c:pt>
                <c:pt idx="101">
                  <c:v>493.410006103516</c:v>
                </c:pt>
                <c:pt idx="102">
                  <c:v>494.400006103516</c:v>
                </c:pt>
                <c:pt idx="103">
                  <c:v>493.720006103516</c:v>
                </c:pt>
                <c:pt idx="104">
                  <c:v>492.670006103516</c:v>
                </c:pt>
                <c:pt idx="105">
                  <c:v>489.960006103516</c:v>
                </c:pt>
                <c:pt idx="106">
                  <c:v>488.080006103516</c:v>
                </c:pt>
                <c:pt idx="107">
                  <c:v>487.400006103516</c:v>
                </c:pt>
                <c:pt idx="108">
                  <c:v>491.550006103516</c:v>
                </c:pt>
                <c:pt idx="109">
                  <c:v>492.810006103516</c:v>
                </c:pt>
                <c:pt idx="110">
                  <c:v>494.660006103516</c:v>
                </c:pt>
                <c:pt idx="111">
                  <c:v>499.080006103516</c:v>
                </c:pt>
                <c:pt idx="112">
                  <c:v>498.570006103516</c:v>
                </c:pt>
                <c:pt idx="113">
                  <c:v>496.100006103516</c:v>
                </c:pt>
                <c:pt idx="114">
                  <c:v>496.200006103516</c:v>
                </c:pt>
                <c:pt idx="115">
                  <c:v>493.630006103516</c:v>
                </c:pt>
                <c:pt idx="116">
                  <c:v>493.610006103516</c:v>
                </c:pt>
                <c:pt idx="117">
                  <c:v>493.520006103516</c:v>
                </c:pt>
                <c:pt idx="118">
                  <c:v>490.270006103516</c:v>
                </c:pt>
                <c:pt idx="119">
                  <c:v>490.400006103516</c:v>
                </c:pt>
                <c:pt idx="120">
                  <c:v>489.670006103516</c:v>
                </c:pt>
                <c:pt idx="121">
                  <c:v>492.120006103516</c:v>
                </c:pt>
                <c:pt idx="122">
                  <c:v>493.340006103516</c:v>
                </c:pt>
                <c:pt idx="123">
                  <c:v>493.930006103516</c:v>
                </c:pt>
                <c:pt idx="124">
                  <c:v>496.000006103516</c:v>
                </c:pt>
                <c:pt idx="125">
                  <c:v>496.720006103516</c:v>
                </c:pt>
                <c:pt idx="126">
                  <c:v>495.100006103516</c:v>
                </c:pt>
                <c:pt idx="127">
                  <c:v>494.800006103516</c:v>
                </c:pt>
                <c:pt idx="128">
                  <c:v>492.800006103516</c:v>
                </c:pt>
                <c:pt idx="129">
                  <c:v>491.460006103516</c:v>
                </c:pt>
                <c:pt idx="130">
                  <c:v>489.400006103516</c:v>
                </c:pt>
                <c:pt idx="131">
                  <c:v>487.510006103516</c:v>
                </c:pt>
                <c:pt idx="132">
                  <c:v>488.800006103516</c:v>
                </c:pt>
                <c:pt idx="133">
                  <c:v>493.110006103516</c:v>
                </c:pt>
                <c:pt idx="134">
                  <c:v>497.880006103516</c:v>
                </c:pt>
                <c:pt idx="135">
                  <c:v>495.100006103516</c:v>
                </c:pt>
                <c:pt idx="136">
                  <c:v>499.650006103516</c:v>
                </c:pt>
                <c:pt idx="137">
                  <c:v>499.330006103516</c:v>
                </c:pt>
                <c:pt idx="138">
                  <c:v>493.900006103516</c:v>
                </c:pt>
                <c:pt idx="139">
                  <c:v>493.330006103516</c:v>
                </c:pt>
                <c:pt idx="140">
                  <c:v>493.280006103516</c:v>
                </c:pt>
                <c:pt idx="141">
                  <c:v>491.430006103516</c:v>
                </c:pt>
                <c:pt idx="142">
                  <c:v>489.500006103516</c:v>
                </c:pt>
                <c:pt idx="143">
                  <c:v>488.720006103516</c:v>
                </c:pt>
                <c:pt idx="144">
                  <c:v>491.530006103516</c:v>
                </c:pt>
                <c:pt idx="145">
                  <c:v>492.350006103516</c:v>
                </c:pt>
                <c:pt idx="146">
                  <c:v>492.400006103516</c:v>
                </c:pt>
                <c:pt idx="147">
                  <c:v>494.300006103516</c:v>
                </c:pt>
                <c:pt idx="148">
                  <c:v>497.170006103516</c:v>
                </c:pt>
                <c:pt idx="149">
                  <c:v>495.030006103516</c:v>
                </c:pt>
                <c:pt idx="150">
                  <c:v>495.660006103516</c:v>
                </c:pt>
                <c:pt idx="151">
                  <c:v>493.140006103516</c:v>
                </c:pt>
                <c:pt idx="152">
                  <c:v>493.290006103516</c:v>
                </c:pt>
                <c:pt idx="153">
                  <c:v>491.400006103516</c:v>
                </c:pt>
                <c:pt idx="154">
                  <c:v>488.680006103516</c:v>
                </c:pt>
                <c:pt idx="155">
                  <c:v>491.330006103516</c:v>
                </c:pt>
                <c:pt idx="156">
                  <c:v>490.070006103516</c:v>
                </c:pt>
                <c:pt idx="157">
                  <c:v>494.370006103516</c:v>
                </c:pt>
                <c:pt idx="158">
                  <c:v>493.450006103516</c:v>
                </c:pt>
                <c:pt idx="159">
                  <c:v>497.250006103516</c:v>
                </c:pt>
                <c:pt idx="160">
                  <c:v>494.030006103516</c:v>
                </c:pt>
                <c:pt idx="161">
                  <c:v>493.150006103516</c:v>
                </c:pt>
                <c:pt idx="162">
                  <c:v>493.400006103516</c:v>
                </c:pt>
                <c:pt idx="163">
                  <c:v>493.250006103516</c:v>
                </c:pt>
                <c:pt idx="164">
                  <c:v>493.010006103516</c:v>
                </c:pt>
                <c:pt idx="165">
                  <c:v>491.010006103516</c:v>
                </c:pt>
                <c:pt idx="166">
                  <c:v>479.930006103516</c:v>
                </c:pt>
                <c:pt idx="167">
                  <c:v>489.850006103516</c:v>
                </c:pt>
                <c:pt idx="168">
                  <c:v>488.500006103516</c:v>
                </c:pt>
                <c:pt idx="169">
                  <c:v>492.840006103516</c:v>
                </c:pt>
                <c:pt idx="170">
                  <c:v>494.000006103516</c:v>
                </c:pt>
                <c:pt idx="171">
                  <c:v>494.590006103516</c:v>
                </c:pt>
                <c:pt idx="172">
                  <c:v>495.900006103516</c:v>
                </c:pt>
                <c:pt idx="173">
                  <c:v>498.050006103516</c:v>
                </c:pt>
                <c:pt idx="174">
                  <c:v>494.970006103516</c:v>
                </c:pt>
                <c:pt idx="175">
                  <c:v>495.180006103516</c:v>
                </c:pt>
                <c:pt idx="176">
                  <c:v>481.420006103516</c:v>
                </c:pt>
                <c:pt idx="177">
                  <c:v>494.230006103516</c:v>
                </c:pt>
                <c:pt idx="178">
                  <c:v>491.110006103516</c:v>
                </c:pt>
                <c:pt idx="179">
                  <c:v>488.890006103516</c:v>
                </c:pt>
                <c:pt idx="180">
                  <c:v>491.480006103516</c:v>
                </c:pt>
                <c:pt idx="181">
                  <c:v>494.870006103516</c:v>
                </c:pt>
                <c:pt idx="182">
                  <c:v>493.380006103516</c:v>
                </c:pt>
                <c:pt idx="183">
                  <c:v>498.920006103516</c:v>
                </c:pt>
                <c:pt idx="184">
                  <c:v>494.280006103516</c:v>
                </c:pt>
                <c:pt idx="185">
                  <c:v>494.630006103516</c:v>
                </c:pt>
                <c:pt idx="186">
                  <c:v>493.600006103516</c:v>
                </c:pt>
                <c:pt idx="187">
                  <c:v>493.320006103516</c:v>
                </c:pt>
                <c:pt idx="188">
                  <c:v>492.750006103516</c:v>
                </c:pt>
                <c:pt idx="189">
                  <c:v>490.500006103516</c:v>
                </c:pt>
                <c:pt idx="190">
                  <c:v>489.490006103516</c:v>
                </c:pt>
                <c:pt idx="191">
                  <c:v>492.300006103516</c:v>
                </c:pt>
                <c:pt idx="192">
                  <c:v>492.480006103516</c:v>
                </c:pt>
                <c:pt idx="193">
                  <c:v>496.850006103516</c:v>
                </c:pt>
                <c:pt idx="194">
                  <c:v>494.530006103516</c:v>
                </c:pt>
                <c:pt idx="195">
                  <c:v>494.190006103516</c:v>
                </c:pt>
                <c:pt idx="196">
                  <c:v>492.720006103516</c:v>
                </c:pt>
                <c:pt idx="197">
                  <c:v>491.340006103516</c:v>
                </c:pt>
                <c:pt idx="198">
                  <c:v>493.920006103516</c:v>
                </c:pt>
                <c:pt idx="199">
                  <c:v>491.100006103516</c:v>
                </c:pt>
                <c:pt idx="200">
                  <c:v>488.650006103516</c:v>
                </c:pt>
                <c:pt idx="201">
                  <c:v>490.510006103516</c:v>
                </c:pt>
                <c:pt idx="202">
                  <c:v>489.070006103516</c:v>
                </c:pt>
                <c:pt idx="203">
                  <c:v>494.050006103516</c:v>
                </c:pt>
                <c:pt idx="204">
                  <c:v>491.240006103516</c:v>
                </c:pt>
                <c:pt idx="205">
                  <c:v>496.970006103516</c:v>
                </c:pt>
                <c:pt idx="206">
                  <c:v>497.500006103516</c:v>
                </c:pt>
                <c:pt idx="207">
                  <c:v>495.300006103516</c:v>
                </c:pt>
                <c:pt idx="208">
                  <c:v>493.850006103516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2208-1-0091'!$A$3:$A$211</c:f>
              <c:strCache>
                <c:ptCount val="209"/>
                <c:pt idx="0">
                  <c:v>37244.75</c:v>
                </c:pt>
                <c:pt idx="1">
                  <c:v>37274.5</c:v>
                </c:pt>
                <c:pt idx="2">
                  <c:v>37333.618055555555</c:v>
                </c:pt>
                <c:pt idx="3">
                  <c:v>37390.54513888889</c:v>
                </c:pt>
                <c:pt idx="4">
                  <c:v>37448.600694444445</c:v>
                </c:pt>
                <c:pt idx="5">
                  <c:v>37511.5625</c:v>
                </c:pt>
                <c:pt idx="6">
                  <c:v>37574.53472222222</c:v>
                </c:pt>
                <c:pt idx="7">
                  <c:v>37644.614583333336</c:v>
                </c:pt>
                <c:pt idx="8">
                  <c:v>37694.77777777778</c:v>
                </c:pt>
                <c:pt idx="9">
                  <c:v>37749.54513888889</c:v>
                </c:pt>
                <c:pt idx="10">
                  <c:v>37812.56597222222</c:v>
                </c:pt>
                <c:pt idx="11">
                  <c:v>37868.53472222222</c:v>
                </c:pt>
                <c:pt idx="12">
                  <c:v>37938.53472222222</c:v>
                </c:pt>
                <c:pt idx="13">
                  <c:v>38014.54513888889</c:v>
                </c:pt>
                <c:pt idx="14">
                  <c:v>38027.70138888889</c:v>
                </c:pt>
                <c:pt idx="15">
                  <c:v>38055.68402777778</c:v>
                </c:pt>
                <c:pt idx="16">
                  <c:v>38092.461805555555</c:v>
                </c:pt>
                <c:pt idx="17">
                  <c:v>38120.71875</c:v>
                </c:pt>
                <c:pt idx="18">
                  <c:v>38160.538194444445</c:v>
                </c:pt>
                <c:pt idx="19">
                  <c:v>38181.708333333336</c:v>
                </c:pt>
                <c:pt idx="20">
                  <c:v>38202.729166666664</c:v>
                </c:pt>
                <c:pt idx="21">
                  <c:v>38251.87847222222</c:v>
                </c:pt>
                <c:pt idx="22">
                  <c:v>38316.53472222222</c:v>
                </c:pt>
                <c:pt idx="23">
                  <c:v>38344.347916666666</c:v>
                </c:pt>
                <c:pt idx="24">
                  <c:v>38363.73263888889</c:v>
                </c:pt>
                <c:pt idx="25">
                  <c:v>38428.760416666664</c:v>
                </c:pt>
                <c:pt idx="26">
                  <c:v>38462.74652777778</c:v>
                </c:pt>
                <c:pt idx="27">
                  <c:v>38496.583333333336</c:v>
                </c:pt>
                <c:pt idx="28">
                  <c:v>38525.77777777778</c:v>
                </c:pt>
                <c:pt idx="29">
                  <c:v>38553.40277777778</c:v>
                </c:pt>
                <c:pt idx="30">
                  <c:v>38582.368055555555</c:v>
                </c:pt>
                <c:pt idx="31">
                  <c:v>38615.38888888889</c:v>
                </c:pt>
                <c:pt idx="32">
                  <c:v>38651.76736111111</c:v>
                </c:pt>
                <c:pt idx="33">
                  <c:v>38678.44097222222</c:v>
                </c:pt>
                <c:pt idx="34">
                  <c:v>38707.444444444445</c:v>
                </c:pt>
                <c:pt idx="35">
                  <c:v>38743.427083333336</c:v>
                </c:pt>
                <c:pt idx="36">
                  <c:v>38764.760416666664</c:v>
                </c:pt>
                <c:pt idx="37">
                  <c:v>38797.73611111111</c:v>
                </c:pt>
                <c:pt idx="38">
                  <c:v>38826.75</c:v>
                </c:pt>
                <c:pt idx="39">
                  <c:v>38853.756944444445</c:v>
                </c:pt>
                <c:pt idx="40">
                  <c:v>38889.40277777778</c:v>
                </c:pt>
                <c:pt idx="41">
                  <c:v>38912.395833333336</c:v>
                </c:pt>
                <c:pt idx="42">
                  <c:v>38936.475694444445</c:v>
                </c:pt>
                <c:pt idx="43">
                  <c:v>39037.614583333336</c:v>
                </c:pt>
                <c:pt idx="44">
                  <c:v>39063.416666666664</c:v>
                </c:pt>
                <c:pt idx="45">
                  <c:v>39092.43402777778</c:v>
                </c:pt>
                <c:pt idx="46">
                  <c:v>39119.770833333336</c:v>
                </c:pt>
                <c:pt idx="47">
                  <c:v>39154.74444444444</c:v>
                </c:pt>
                <c:pt idx="48">
                  <c:v>39191.78125</c:v>
                </c:pt>
                <c:pt idx="49">
                  <c:v>39218.71944444445</c:v>
                </c:pt>
                <c:pt idx="50">
                  <c:v>39256.770833333336</c:v>
                </c:pt>
                <c:pt idx="51">
                  <c:v>39281.54513888889</c:v>
                </c:pt>
                <c:pt idx="52">
                  <c:v>39303.40277777778</c:v>
                </c:pt>
                <c:pt idx="53">
                  <c:v>39343.555555555555</c:v>
                </c:pt>
                <c:pt idx="54">
                  <c:v>39372.52777777778</c:v>
                </c:pt>
                <c:pt idx="55">
                  <c:v>39401.444444444445</c:v>
                </c:pt>
                <c:pt idx="56">
                  <c:v>39422.444444444445</c:v>
                </c:pt>
                <c:pt idx="57">
                  <c:v>39457.4375</c:v>
                </c:pt>
                <c:pt idx="58">
                  <c:v>39492.46875</c:v>
                </c:pt>
                <c:pt idx="59">
                  <c:v>39520.416666666664</c:v>
                </c:pt>
                <c:pt idx="60">
                  <c:v>39541.458333333336</c:v>
                </c:pt>
                <c:pt idx="61">
                  <c:v>39576.447916666664</c:v>
                </c:pt>
                <c:pt idx="62">
                  <c:v>39618.52777777778</c:v>
                </c:pt>
                <c:pt idx="63">
                  <c:v>39638.40972222222</c:v>
                </c:pt>
                <c:pt idx="64">
                  <c:v>39667.427083333336</c:v>
                </c:pt>
                <c:pt idx="65">
                  <c:v>39703.555555555555</c:v>
                </c:pt>
                <c:pt idx="66">
                  <c:v>39746.427083333336</c:v>
                </c:pt>
                <c:pt idx="67">
                  <c:v>39765.4375</c:v>
                </c:pt>
                <c:pt idx="68">
                  <c:v>39804.62152777778</c:v>
                </c:pt>
                <c:pt idx="69">
                  <c:v>39834.6875</c:v>
                </c:pt>
                <c:pt idx="70">
                  <c:v>39863.47222222222</c:v>
                </c:pt>
                <c:pt idx="71">
                  <c:v>39897.645833333336</c:v>
                </c:pt>
                <c:pt idx="72">
                  <c:v>39918.479166666664</c:v>
                </c:pt>
                <c:pt idx="73">
                  <c:v>39940.45138888889</c:v>
                </c:pt>
                <c:pt idx="74">
                  <c:v>39968.475694444445</c:v>
                </c:pt>
                <c:pt idx="75">
                  <c:v>40004.45138888889</c:v>
                </c:pt>
                <c:pt idx="76">
                  <c:v>40038.447916666664</c:v>
                </c:pt>
                <c:pt idx="77">
                  <c:v>40060.47222222222</c:v>
                </c:pt>
                <c:pt idx="78">
                  <c:v>40101.583333333336</c:v>
                </c:pt>
                <c:pt idx="79">
                  <c:v>40126.72222222222</c:v>
                </c:pt>
                <c:pt idx="80">
                  <c:v>40198.59722222222</c:v>
                </c:pt>
                <c:pt idx="81">
                  <c:v>40224.743055555555</c:v>
                </c:pt>
                <c:pt idx="82">
                  <c:v>40241.447916666664</c:v>
                </c:pt>
                <c:pt idx="83">
                  <c:v>40277.444444444445</c:v>
                </c:pt>
                <c:pt idx="84">
                  <c:v>40304.5</c:v>
                </c:pt>
                <c:pt idx="85">
                  <c:v>40351.76388888889</c:v>
                </c:pt>
                <c:pt idx="86">
                  <c:v>40381.4375</c:v>
                </c:pt>
                <c:pt idx="87">
                  <c:v>40407.8125</c:v>
                </c:pt>
                <c:pt idx="88">
                  <c:v>40436.592361111114</c:v>
                </c:pt>
                <c:pt idx="89">
                  <c:v>40471.59722222222</c:v>
                </c:pt>
                <c:pt idx="90">
                  <c:v>40506.625</c:v>
                </c:pt>
                <c:pt idx="91">
                  <c:v>40690.600694444445</c:v>
                </c:pt>
                <c:pt idx="92">
                  <c:v>40709.541666666664</c:v>
                </c:pt>
                <c:pt idx="93">
                  <c:v>40737.56597222222</c:v>
                </c:pt>
                <c:pt idx="94">
                  <c:v>40764.538194444445</c:v>
                </c:pt>
                <c:pt idx="95">
                  <c:v>40799.572916666664</c:v>
                </c:pt>
                <c:pt idx="96">
                  <c:v>40842.614583333336</c:v>
                </c:pt>
                <c:pt idx="97">
                  <c:v>40870.444444444445</c:v>
                </c:pt>
                <c:pt idx="98">
                  <c:v>40896.57638888889</c:v>
                </c:pt>
                <c:pt idx="99">
                  <c:v>40921.5</c:v>
                </c:pt>
                <c:pt idx="100">
                  <c:v>40956.59722222222</c:v>
                </c:pt>
                <c:pt idx="101">
                  <c:v>40984.53333333333</c:v>
                </c:pt>
                <c:pt idx="102">
                  <c:v>41012.53472222222</c:v>
                </c:pt>
                <c:pt idx="103">
                  <c:v>41045.51388888889</c:v>
                </c:pt>
                <c:pt idx="104">
                  <c:v>41075.56597222222</c:v>
                </c:pt>
                <c:pt idx="105">
                  <c:v>41108.552083333336</c:v>
                </c:pt>
                <c:pt idx="106">
                  <c:v>41134.479166666664</c:v>
                </c:pt>
                <c:pt idx="107">
                  <c:v>41171.5625</c:v>
                </c:pt>
                <c:pt idx="108">
                  <c:v>41206.583333333336</c:v>
                </c:pt>
                <c:pt idx="109">
                  <c:v>41236.600694444445</c:v>
                </c:pt>
                <c:pt idx="110">
                  <c:v>41260.53472222222</c:v>
                </c:pt>
                <c:pt idx="111">
                  <c:v>41302.541666666664</c:v>
                </c:pt>
                <c:pt idx="112">
                  <c:v>41325.59722222222</c:v>
                </c:pt>
                <c:pt idx="113">
                  <c:v>41345.44097222222</c:v>
                </c:pt>
                <c:pt idx="114">
                  <c:v>41380.572916666664</c:v>
                </c:pt>
                <c:pt idx="115">
                  <c:v>41408.555555555555</c:v>
                </c:pt>
                <c:pt idx="116">
                  <c:v>41443.47222222222</c:v>
                </c:pt>
                <c:pt idx="117">
                  <c:v>41464.427083333336</c:v>
                </c:pt>
                <c:pt idx="118">
                  <c:v>41508.427083333336</c:v>
                </c:pt>
                <c:pt idx="119">
                  <c:v>41527.614583333336</c:v>
                </c:pt>
                <c:pt idx="120">
                  <c:v>41561.42013888889</c:v>
                </c:pt>
                <c:pt idx="121">
                  <c:v>41591.46875</c:v>
                </c:pt>
                <c:pt idx="122">
                  <c:v>41625.572916666664</c:v>
                </c:pt>
                <c:pt idx="123">
                  <c:v>41653.46388888889</c:v>
                </c:pt>
                <c:pt idx="124">
                  <c:v>41688.44652777778</c:v>
                </c:pt>
                <c:pt idx="125">
                  <c:v>41709.447916666664</c:v>
                </c:pt>
                <c:pt idx="126">
                  <c:v>41736.5625</c:v>
                </c:pt>
                <c:pt idx="127">
                  <c:v>41772.5625</c:v>
                </c:pt>
                <c:pt idx="128">
                  <c:v>41806.39236111111</c:v>
                </c:pt>
                <c:pt idx="129">
                  <c:v>41841.44097222222</c:v>
                </c:pt>
                <c:pt idx="130">
                  <c:v>41872.524305555555</c:v>
                </c:pt>
                <c:pt idx="131">
                  <c:v>41904.40625</c:v>
                </c:pt>
                <c:pt idx="132">
                  <c:v>41926.552083333336</c:v>
                </c:pt>
                <c:pt idx="133">
                  <c:v>41962.47222222222</c:v>
                </c:pt>
                <c:pt idx="134">
                  <c:v>41989.569444444445</c:v>
                </c:pt>
                <c:pt idx="135">
                  <c:v>42025.520833333336</c:v>
                </c:pt>
                <c:pt idx="136">
                  <c:v>42059.46875</c:v>
                </c:pt>
                <c:pt idx="137">
                  <c:v>42088.44097222222</c:v>
                </c:pt>
                <c:pt idx="138">
                  <c:v>42109.59722222222</c:v>
                </c:pt>
                <c:pt idx="139">
                  <c:v>42149.39236111111</c:v>
                </c:pt>
                <c:pt idx="140">
                  <c:v>42172.375</c:v>
                </c:pt>
                <c:pt idx="141">
                  <c:v>42205.46527777778</c:v>
                </c:pt>
                <c:pt idx="142">
                  <c:v>42243.479166666664</c:v>
                </c:pt>
                <c:pt idx="143">
                  <c:v>42272.46875</c:v>
                </c:pt>
                <c:pt idx="144">
                  <c:v>42304.447916666664</c:v>
                </c:pt>
                <c:pt idx="145">
                  <c:v>42332.43402777778</c:v>
                </c:pt>
                <c:pt idx="146">
                  <c:v>42366.57638888889</c:v>
                </c:pt>
                <c:pt idx="147">
                  <c:v>42394.51736111111</c:v>
                </c:pt>
                <c:pt idx="148">
                  <c:v>42422.447916666664</c:v>
                </c:pt>
                <c:pt idx="149">
                  <c:v>42458.458333333336</c:v>
                </c:pt>
                <c:pt idx="150">
                  <c:v>42485.447916666664</c:v>
                </c:pt>
                <c:pt idx="151">
                  <c:v>42513.45138888889</c:v>
                </c:pt>
                <c:pt idx="152">
                  <c:v>42548.45138888889</c:v>
                </c:pt>
                <c:pt idx="153">
                  <c:v>42578.395833333336</c:v>
                </c:pt>
                <c:pt idx="154">
                  <c:v>42612.520833333336</c:v>
                </c:pt>
                <c:pt idx="155">
                  <c:v>42640.444444444445</c:v>
                </c:pt>
                <c:pt idx="156">
                  <c:v>42667.52777777778</c:v>
                </c:pt>
                <c:pt idx="157">
                  <c:v>42703.45138888889</c:v>
                </c:pt>
                <c:pt idx="158">
                  <c:v>42732.541666666664</c:v>
                </c:pt>
                <c:pt idx="159">
                  <c:v>42758.458333333336</c:v>
                </c:pt>
                <c:pt idx="160">
                  <c:v>42787.444444444445</c:v>
                </c:pt>
                <c:pt idx="161">
                  <c:v>42825.416666666664</c:v>
                </c:pt>
                <c:pt idx="162">
                  <c:v>42849.46527777778</c:v>
                </c:pt>
                <c:pt idx="163">
                  <c:v>42885.583333333336</c:v>
                </c:pt>
                <c:pt idx="164">
                  <c:v>42912.447916666664</c:v>
                </c:pt>
                <c:pt idx="165">
                  <c:v>42947.52777777778</c:v>
                </c:pt>
                <c:pt idx="166">
                  <c:v>42971.381944444445</c:v>
                </c:pt>
                <c:pt idx="167">
                  <c:v>43004.458333333336</c:v>
                </c:pt>
                <c:pt idx="168">
                  <c:v>43032.416666666664</c:v>
                </c:pt>
                <c:pt idx="169">
                  <c:v>43067.416666666664</c:v>
                </c:pt>
                <c:pt idx="170">
                  <c:v>43095.458333333336</c:v>
                </c:pt>
                <c:pt idx="171">
                  <c:v>43124.427083333336</c:v>
                </c:pt>
                <c:pt idx="172">
                  <c:v>43158.40625</c:v>
                </c:pt>
                <c:pt idx="173">
                  <c:v>43187.572916666664</c:v>
                </c:pt>
                <c:pt idx="174">
                  <c:v>43220.57638888889</c:v>
                </c:pt>
                <c:pt idx="175">
                  <c:v>43248.541666666664</c:v>
                </c:pt>
                <c:pt idx="176">
                  <c:v>43277.60763888889</c:v>
                </c:pt>
                <c:pt idx="177">
                  <c:v>43311.447916666664</c:v>
                </c:pt>
                <c:pt idx="178">
                  <c:v>43343.479166666664</c:v>
                </c:pt>
                <c:pt idx="179">
                  <c:v>43368.572916666664</c:v>
                </c:pt>
                <c:pt idx="180">
                  <c:v>43402.39236111111</c:v>
                </c:pt>
                <c:pt idx="181">
                  <c:v>43432.444444444445</c:v>
                </c:pt>
                <c:pt idx="182">
                  <c:v>43461.541666666664</c:v>
                </c:pt>
                <c:pt idx="183">
                  <c:v>43495.395833333336</c:v>
                </c:pt>
                <c:pt idx="184">
                  <c:v>43522.40972222222</c:v>
                </c:pt>
                <c:pt idx="185">
                  <c:v>43550.40625</c:v>
                </c:pt>
                <c:pt idx="186">
                  <c:v>43584.59027777778</c:v>
                </c:pt>
                <c:pt idx="187">
                  <c:v>43612.395833333336</c:v>
                </c:pt>
                <c:pt idx="188">
                  <c:v>43641.40277777778</c:v>
                </c:pt>
                <c:pt idx="189">
                  <c:v>43676.42361111111</c:v>
                </c:pt>
                <c:pt idx="190">
                  <c:v>43704.40625</c:v>
                </c:pt>
                <c:pt idx="191">
                  <c:v>43732.510416666664</c:v>
                </c:pt>
                <c:pt idx="192">
                  <c:v>43767.40277777778</c:v>
                </c:pt>
                <c:pt idx="193">
                  <c:v>43795.40277777778</c:v>
                </c:pt>
                <c:pt idx="194">
                  <c:v>43829.53125</c:v>
                </c:pt>
                <c:pt idx="195">
                  <c:v>43859.40347222222</c:v>
                </c:pt>
                <c:pt idx="196">
                  <c:v>43887.41527777778</c:v>
                </c:pt>
                <c:pt idx="197">
                  <c:v>43948.38888888889</c:v>
                </c:pt>
                <c:pt idx="198">
                  <c:v>43978.40972222222</c:v>
                </c:pt>
                <c:pt idx="199">
                  <c:v>44011.39375</c:v>
                </c:pt>
                <c:pt idx="200">
                  <c:v>44041.41180555556</c:v>
                </c:pt>
                <c:pt idx="201">
                  <c:v>44070.510416666664</c:v>
                </c:pt>
                <c:pt idx="202">
                  <c:v>44102.39027777778</c:v>
                </c:pt>
                <c:pt idx="203">
                  <c:v>44132.42222222222</c:v>
                </c:pt>
                <c:pt idx="204">
                  <c:v>44161.31041666667</c:v>
                </c:pt>
                <c:pt idx="205">
                  <c:v>44193.583333333336</c:v>
                </c:pt>
                <c:pt idx="206">
                  <c:v>44222.52847222222</c:v>
                </c:pt>
                <c:pt idx="207">
                  <c:v>44251.39722222222</c:v>
                </c:pt>
                <c:pt idx="208">
                  <c:v>44284.396527777775</c:v>
                </c:pt>
              </c:strCache>
            </c:strRef>
          </c:xVal>
          <c:yVal>
            <c:numRef>
              <c:f>'PA 2208-1-0091'!$O$3:$O$211</c:f>
              <c:numCache>
                <c:ptCount val="20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2208-1-0091'!$A$3:$A$211</c:f>
              <c:strCache>
                <c:ptCount val="209"/>
                <c:pt idx="0">
                  <c:v>37244.75</c:v>
                </c:pt>
                <c:pt idx="1">
                  <c:v>37274.5</c:v>
                </c:pt>
                <c:pt idx="2">
                  <c:v>37333.618055555555</c:v>
                </c:pt>
                <c:pt idx="3">
                  <c:v>37390.54513888889</c:v>
                </c:pt>
                <c:pt idx="4">
                  <c:v>37448.600694444445</c:v>
                </c:pt>
                <c:pt idx="5">
                  <c:v>37511.5625</c:v>
                </c:pt>
                <c:pt idx="6">
                  <c:v>37574.53472222222</c:v>
                </c:pt>
                <c:pt idx="7">
                  <c:v>37644.614583333336</c:v>
                </c:pt>
                <c:pt idx="8">
                  <c:v>37694.77777777778</c:v>
                </c:pt>
                <c:pt idx="9">
                  <c:v>37749.54513888889</c:v>
                </c:pt>
                <c:pt idx="10">
                  <c:v>37812.56597222222</c:v>
                </c:pt>
                <c:pt idx="11">
                  <c:v>37868.53472222222</c:v>
                </c:pt>
                <c:pt idx="12">
                  <c:v>37938.53472222222</c:v>
                </c:pt>
                <c:pt idx="13">
                  <c:v>38014.54513888889</c:v>
                </c:pt>
                <c:pt idx="14">
                  <c:v>38027.70138888889</c:v>
                </c:pt>
                <c:pt idx="15">
                  <c:v>38055.68402777778</c:v>
                </c:pt>
                <c:pt idx="16">
                  <c:v>38092.461805555555</c:v>
                </c:pt>
                <c:pt idx="17">
                  <c:v>38120.71875</c:v>
                </c:pt>
                <c:pt idx="18">
                  <c:v>38160.538194444445</c:v>
                </c:pt>
                <c:pt idx="19">
                  <c:v>38181.708333333336</c:v>
                </c:pt>
                <c:pt idx="20">
                  <c:v>38202.729166666664</c:v>
                </c:pt>
                <c:pt idx="21">
                  <c:v>38251.87847222222</c:v>
                </c:pt>
                <c:pt idx="22">
                  <c:v>38316.53472222222</c:v>
                </c:pt>
                <c:pt idx="23">
                  <c:v>38344.347916666666</c:v>
                </c:pt>
                <c:pt idx="24">
                  <c:v>38363.73263888889</c:v>
                </c:pt>
                <c:pt idx="25">
                  <c:v>38428.760416666664</c:v>
                </c:pt>
                <c:pt idx="26">
                  <c:v>38462.74652777778</c:v>
                </c:pt>
                <c:pt idx="27">
                  <c:v>38496.583333333336</c:v>
                </c:pt>
                <c:pt idx="28">
                  <c:v>38525.77777777778</c:v>
                </c:pt>
                <c:pt idx="29">
                  <c:v>38553.40277777778</c:v>
                </c:pt>
                <c:pt idx="30">
                  <c:v>38582.368055555555</c:v>
                </c:pt>
                <c:pt idx="31">
                  <c:v>38615.38888888889</c:v>
                </c:pt>
                <c:pt idx="32">
                  <c:v>38651.76736111111</c:v>
                </c:pt>
                <c:pt idx="33">
                  <c:v>38678.44097222222</c:v>
                </c:pt>
                <c:pt idx="34">
                  <c:v>38707.444444444445</c:v>
                </c:pt>
                <c:pt idx="35">
                  <c:v>38743.427083333336</c:v>
                </c:pt>
                <c:pt idx="36">
                  <c:v>38764.760416666664</c:v>
                </c:pt>
                <c:pt idx="37">
                  <c:v>38797.73611111111</c:v>
                </c:pt>
                <c:pt idx="38">
                  <c:v>38826.75</c:v>
                </c:pt>
                <c:pt idx="39">
                  <c:v>38853.756944444445</c:v>
                </c:pt>
                <c:pt idx="40">
                  <c:v>38889.40277777778</c:v>
                </c:pt>
                <c:pt idx="41">
                  <c:v>38912.395833333336</c:v>
                </c:pt>
                <c:pt idx="42">
                  <c:v>38936.475694444445</c:v>
                </c:pt>
                <c:pt idx="43">
                  <c:v>39037.614583333336</c:v>
                </c:pt>
                <c:pt idx="44">
                  <c:v>39063.416666666664</c:v>
                </c:pt>
                <c:pt idx="45">
                  <c:v>39092.43402777778</c:v>
                </c:pt>
                <c:pt idx="46">
                  <c:v>39119.770833333336</c:v>
                </c:pt>
                <c:pt idx="47">
                  <c:v>39154.74444444444</c:v>
                </c:pt>
                <c:pt idx="48">
                  <c:v>39191.78125</c:v>
                </c:pt>
                <c:pt idx="49">
                  <c:v>39218.71944444445</c:v>
                </c:pt>
                <c:pt idx="50">
                  <c:v>39256.770833333336</c:v>
                </c:pt>
                <c:pt idx="51">
                  <c:v>39281.54513888889</c:v>
                </c:pt>
                <c:pt idx="52">
                  <c:v>39303.40277777778</c:v>
                </c:pt>
                <c:pt idx="53">
                  <c:v>39343.555555555555</c:v>
                </c:pt>
                <c:pt idx="54">
                  <c:v>39372.52777777778</c:v>
                </c:pt>
                <c:pt idx="55">
                  <c:v>39401.444444444445</c:v>
                </c:pt>
                <c:pt idx="56">
                  <c:v>39422.444444444445</c:v>
                </c:pt>
                <c:pt idx="57">
                  <c:v>39457.4375</c:v>
                </c:pt>
                <c:pt idx="58">
                  <c:v>39492.46875</c:v>
                </c:pt>
                <c:pt idx="59">
                  <c:v>39520.416666666664</c:v>
                </c:pt>
                <c:pt idx="60">
                  <c:v>39541.458333333336</c:v>
                </c:pt>
                <c:pt idx="61">
                  <c:v>39576.447916666664</c:v>
                </c:pt>
                <c:pt idx="62">
                  <c:v>39618.52777777778</c:v>
                </c:pt>
                <c:pt idx="63">
                  <c:v>39638.40972222222</c:v>
                </c:pt>
                <c:pt idx="64">
                  <c:v>39667.427083333336</c:v>
                </c:pt>
                <c:pt idx="65">
                  <c:v>39703.555555555555</c:v>
                </c:pt>
                <c:pt idx="66">
                  <c:v>39746.427083333336</c:v>
                </c:pt>
                <c:pt idx="67">
                  <c:v>39765.4375</c:v>
                </c:pt>
                <c:pt idx="68">
                  <c:v>39804.62152777778</c:v>
                </c:pt>
                <c:pt idx="69">
                  <c:v>39834.6875</c:v>
                </c:pt>
                <c:pt idx="70">
                  <c:v>39863.47222222222</c:v>
                </c:pt>
                <c:pt idx="71">
                  <c:v>39897.645833333336</c:v>
                </c:pt>
                <c:pt idx="72">
                  <c:v>39918.479166666664</c:v>
                </c:pt>
                <c:pt idx="73">
                  <c:v>39940.45138888889</c:v>
                </c:pt>
                <c:pt idx="74">
                  <c:v>39968.475694444445</c:v>
                </c:pt>
                <c:pt idx="75">
                  <c:v>40004.45138888889</c:v>
                </c:pt>
                <c:pt idx="76">
                  <c:v>40038.447916666664</c:v>
                </c:pt>
                <c:pt idx="77">
                  <c:v>40060.47222222222</c:v>
                </c:pt>
                <c:pt idx="78">
                  <c:v>40101.583333333336</c:v>
                </c:pt>
                <c:pt idx="79">
                  <c:v>40126.72222222222</c:v>
                </c:pt>
                <c:pt idx="80">
                  <c:v>40198.59722222222</c:v>
                </c:pt>
                <c:pt idx="81">
                  <c:v>40224.743055555555</c:v>
                </c:pt>
                <c:pt idx="82">
                  <c:v>40241.447916666664</c:v>
                </c:pt>
                <c:pt idx="83">
                  <c:v>40277.444444444445</c:v>
                </c:pt>
                <c:pt idx="84">
                  <c:v>40304.5</c:v>
                </c:pt>
                <c:pt idx="85">
                  <c:v>40351.76388888889</c:v>
                </c:pt>
                <c:pt idx="86">
                  <c:v>40381.4375</c:v>
                </c:pt>
                <c:pt idx="87">
                  <c:v>40407.8125</c:v>
                </c:pt>
                <c:pt idx="88">
                  <c:v>40436.592361111114</c:v>
                </c:pt>
                <c:pt idx="89">
                  <c:v>40471.59722222222</c:v>
                </c:pt>
                <c:pt idx="90">
                  <c:v>40506.625</c:v>
                </c:pt>
                <c:pt idx="91">
                  <c:v>40690.600694444445</c:v>
                </c:pt>
                <c:pt idx="92">
                  <c:v>40709.541666666664</c:v>
                </c:pt>
                <c:pt idx="93">
                  <c:v>40737.56597222222</c:v>
                </c:pt>
                <c:pt idx="94">
                  <c:v>40764.538194444445</c:v>
                </c:pt>
                <c:pt idx="95">
                  <c:v>40799.572916666664</c:v>
                </c:pt>
                <c:pt idx="96">
                  <c:v>40842.614583333336</c:v>
                </c:pt>
                <c:pt idx="97">
                  <c:v>40870.444444444445</c:v>
                </c:pt>
                <c:pt idx="98">
                  <c:v>40896.57638888889</c:v>
                </c:pt>
                <c:pt idx="99">
                  <c:v>40921.5</c:v>
                </c:pt>
                <c:pt idx="100">
                  <c:v>40956.59722222222</c:v>
                </c:pt>
                <c:pt idx="101">
                  <c:v>40984.53333333333</c:v>
                </c:pt>
                <c:pt idx="102">
                  <c:v>41012.53472222222</c:v>
                </c:pt>
                <c:pt idx="103">
                  <c:v>41045.51388888889</c:v>
                </c:pt>
                <c:pt idx="104">
                  <c:v>41075.56597222222</c:v>
                </c:pt>
                <c:pt idx="105">
                  <c:v>41108.552083333336</c:v>
                </c:pt>
                <c:pt idx="106">
                  <c:v>41134.479166666664</c:v>
                </c:pt>
                <c:pt idx="107">
                  <c:v>41171.5625</c:v>
                </c:pt>
                <c:pt idx="108">
                  <c:v>41206.583333333336</c:v>
                </c:pt>
                <c:pt idx="109">
                  <c:v>41236.600694444445</c:v>
                </c:pt>
                <c:pt idx="110">
                  <c:v>41260.53472222222</c:v>
                </c:pt>
                <c:pt idx="111">
                  <c:v>41302.541666666664</c:v>
                </c:pt>
                <c:pt idx="112">
                  <c:v>41325.59722222222</c:v>
                </c:pt>
                <c:pt idx="113">
                  <c:v>41345.44097222222</c:v>
                </c:pt>
                <c:pt idx="114">
                  <c:v>41380.572916666664</c:v>
                </c:pt>
                <c:pt idx="115">
                  <c:v>41408.555555555555</c:v>
                </c:pt>
                <c:pt idx="116">
                  <c:v>41443.47222222222</c:v>
                </c:pt>
                <c:pt idx="117">
                  <c:v>41464.427083333336</c:v>
                </c:pt>
                <c:pt idx="118">
                  <c:v>41508.427083333336</c:v>
                </c:pt>
                <c:pt idx="119">
                  <c:v>41527.614583333336</c:v>
                </c:pt>
                <c:pt idx="120">
                  <c:v>41561.42013888889</c:v>
                </c:pt>
                <c:pt idx="121">
                  <c:v>41591.46875</c:v>
                </c:pt>
                <c:pt idx="122">
                  <c:v>41625.572916666664</c:v>
                </c:pt>
                <c:pt idx="123">
                  <c:v>41653.46388888889</c:v>
                </c:pt>
                <c:pt idx="124">
                  <c:v>41688.44652777778</c:v>
                </c:pt>
                <c:pt idx="125">
                  <c:v>41709.447916666664</c:v>
                </c:pt>
                <c:pt idx="126">
                  <c:v>41736.5625</c:v>
                </c:pt>
                <c:pt idx="127">
                  <c:v>41772.5625</c:v>
                </c:pt>
                <c:pt idx="128">
                  <c:v>41806.39236111111</c:v>
                </c:pt>
                <c:pt idx="129">
                  <c:v>41841.44097222222</c:v>
                </c:pt>
                <c:pt idx="130">
                  <c:v>41872.524305555555</c:v>
                </c:pt>
                <c:pt idx="131">
                  <c:v>41904.40625</c:v>
                </c:pt>
                <c:pt idx="132">
                  <c:v>41926.552083333336</c:v>
                </c:pt>
                <c:pt idx="133">
                  <c:v>41962.47222222222</c:v>
                </c:pt>
                <c:pt idx="134">
                  <c:v>41989.569444444445</c:v>
                </c:pt>
                <c:pt idx="135">
                  <c:v>42025.520833333336</c:v>
                </c:pt>
                <c:pt idx="136">
                  <c:v>42059.46875</c:v>
                </c:pt>
                <c:pt idx="137">
                  <c:v>42088.44097222222</c:v>
                </c:pt>
                <c:pt idx="138">
                  <c:v>42109.59722222222</c:v>
                </c:pt>
                <c:pt idx="139">
                  <c:v>42149.39236111111</c:v>
                </c:pt>
                <c:pt idx="140">
                  <c:v>42172.375</c:v>
                </c:pt>
                <c:pt idx="141">
                  <c:v>42205.46527777778</c:v>
                </c:pt>
                <c:pt idx="142">
                  <c:v>42243.479166666664</c:v>
                </c:pt>
                <c:pt idx="143">
                  <c:v>42272.46875</c:v>
                </c:pt>
                <c:pt idx="144">
                  <c:v>42304.447916666664</c:v>
                </c:pt>
                <c:pt idx="145">
                  <c:v>42332.43402777778</c:v>
                </c:pt>
                <c:pt idx="146">
                  <c:v>42366.57638888889</c:v>
                </c:pt>
                <c:pt idx="147">
                  <c:v>42394.51736111111</c:v>
                </c:pt>
                <c:pt idx="148">
                  <c:v>42422.447916666664</c:v>
                </c:pt>
                <c:pt idx="149">
                  <c:v>42458.458333333336</c:v>
                </c:pt>
                <c:pt idx="150">
                  <c:v>42485.447916666664</c:v>
                </c:pt>
                <c:pt idx="151">
                  <c:v>42513.45138888889</c:v>
                </c:pt>
                <c:pt idx="152">
                  <c:v>42548.45138888889</c:v>
                </c:pt>
                <c:pt idx="153">
                  <c:v>42578.395833333336</c:v>
                </c:pt>
                <c:pt idx="154">
                  <c:v>42612.520833333336</c:v>
                </c:pt>
                <c:pt idx="155">
                  <c:v>42640.444444444445</c:v>
                </c:pt>
                <c:pt idx="156">
                  <c:v>42667.52777777778</c:v>
                </c:pt>
                <c:pt idx="157">
                  <c:v>42703.45138888889</c:v>
                </c:pt>
                <c:pt idx="158">
                  <c:v>42732.541666666664</c:v>
                </c:pt>
                <c:pt idx="159">
                  <c:v>42758.458333333336</c:v>
                </c:pt>
                <c:pt idx="160">
                  <c:v>42787.444444444445</c:v>
                </c:pt>
                <c:pt idx="161">
                  <c:v>42825.416666666664</c:v>
                </c:pt>
                <c:pt idx="162">
                  <c:v>42849.46527777778</c:v>
                </c:pt>
                <c:pt idx="163">
                  <c:v>42885.583333333336</c:v>
                </c:pt>
                <c:pt idx="164">
                  <c:v>42912.447916666664</c:v>
                </c:pt>
                <c:pt idx="165">
                  <c:v>42947.52777777778</c:v>
                </c:pt>
                <c:pt idx="166">
                  <c:v>42971.381944444445</c:v>
                </c:pt>
                <c:pt idx="167">
                  <c:v>43004.458333333336</c:v>
                </c:pt>
                <c:pt idx="168">
                  <c:v>43032.416666666664</c:v>
                </c:pt>
                <c:pt idx="169">
                  <c:v>43067.416666666664</c:v>
                </c:pt>
                <c:pt idx="170">
                  <c:v>43095.458333333336</c:v>
                </c:pt>
                <c:pt idx="171">
                  <c:v>43124.427083333336</c:v>
                </c:pt>
                <c:pt idx="172">
                  <c:v>43158.40625</c:v>
                </c:pt>
                <c:pt idx="173">
                  <c:v>43187.572916666664</c:v>
                </c:pt>
                <c:pt idx="174">
                  <c:v>43220.57638888889</c:v>
                </c:pt>
                <c:pt idx="175">
                  <c:v>43248.541666666664</c:v>
                </c:pt>
                <c:pt idx="176">
                  <c:v>43277.60763888889</c:v>
                </c:pt>
                <c:pt idx="177">
                  <c:v>43311.447916666664</c:v>
                </c:pt>
                <c:pt idx="178">
                  <c:v>43343.479166666664</c:v>
                </c:pt>
                <c:pt idx="179">
                  <c:v>43368.572916666664</c:v>
                </c:pt>
                <c:pt idx="180">
                  <c:v>43402.39236111111</c:v>
                </c:pt>
                <c:pt idx="181">
                  <c:v>43432.444444444445</c:v>
                </c:pt>
                <c:pt idx="182">
                  <c:v>43461.541666666664</c:v>
                </c:pt>
                <c:pt idx="183">
                  <c:v>43495.395833333336</c:v>
                </c:pt>
                <c:pt idx="184">
                  <c:v>43522.40972222222</c:v>
                </c:pt>
                <c:pt idx="185">
                  <c:v>43550.40625</c:v>
                </c:pt>
                <c:pt idx="186">
                  <c:v>43584.59027777778</c:v>
                </c:pt>
                <c:pt idx="187">
                  <c:v>43612.395833333336</c:v>
                </c:pt>
                <c:pt idx="188">
                  <c:v>43641.40277777778</c:v>
                </c:pt>
                <c:pt idx="189">
                  <c:v>43676.42361111111</c:v>
                </c:pt>
                <c:pt idx="190">
                  <c:v>43704.40625</c:v>
                </c:pt>
                <c:pt idx="191">
                  <c:v>43732.510416666664</c:v>
                </c:pt>
                <c:pt idx="192">
                  <c:v>43767.40277777778</c:v>
                </c:pt>
                <c:pt idx="193">
                  <c:v>43795.40277777778</c:v>
                </c:pt>
                <c:pt idx="194">
                  <c:v>43829.53125</c:v>
                </c:pt>
                <c:pt idx="195">
                  <c:v>43859.40347222222</c:v>
                </c:pt>
                <c:pt idx="196">
                  <c:v>43887.41527777778</c:v>
                </c:pt>
                <c:pt idx="197">
                  <c:v>43948.38888888889</c:v>
                </c:pt>
                <c:pt idx="198">
                  <c:v>43978.40972222222</c:v>
                </c:pt>
                <c:pt idx="199">
                  <c:v>44011.39375</c:v>
                </c:pt>
                <c:pt idx="200">
                  <c:v>44041.41180555556</c:v>
                </c:pt>
                <c:pt idx="201">
                  <c:v>44070.510416666664</c:v>
                </c:pt>
                <c:pt idx="202">
                  <c:v>44102.39027777778</c:v>
                </c:pt>
                <c:pt idx="203">
                  <c:v>44132.42222222222</c:v>
                </c:pt>
                <c:pt idx="204">
                  <c:v>44161.31041666667</c:v>
                </c:pt>
                <c:pt idx="205">
                  <c:v>44193.583333333336</c:v>
                </c:pt>
                <c:pt idx="206">
                  <c:v>44222.52847222222</c:v>
                </c:pt>
                <c:pt idx="207">
                  <c:v>44251.39722222222</c:v>
                </c:pt>
                <c:pt idx="208">
                  <c:v>44284.396527777775</c:v>
                </c:pt>
              </c:strCache>
            </c:strRef>
          </c:xVal>
          <c:yVal>
            <c:numRef>
              <c:f>'PA 2208-1-0091'!$R$3:$R$211</c:f>
              <c:numCache>
                <c:ptCount val="20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2208-1-0091'!$A$3:$A$211</c:f>
              <c:strCache>
                <c:ptCount val="209"/>
                <c:pt idx="0">
                  <c:v>37244.75</c:v>
                </c:pt>
                <c:pt idx="1">
                  <c:v>37274.5</c:v>
                </c:pt>
                <c:pt idx="2">
                  <c:v>37333.618055555555</c:v>
                </c:pt>
                <c:pt idx="3">
                  <c:v>37390.54513888889</c:v>
                </c:pt>
                <c:pt idx="4">
                  <c:v>37448.600694444445</c:v>
                </c:pt>
                <c:pt idx="5">
                  <c:v>37511.5625</c:v>
                </c:pt>
                <c:pt idx="6">
                  <c:v>37574.53472222222</c:v>
                </c:pt>
                <c:pt idx="7">
                  <c:v>37644.614583333336</c:v>
                </c:pt>
                <c:pt idx="8">
                  <c:v>37694.77777777778</c:v>
                </c:pt>
                <c:pt idx="9">
                  <c:v>37749.54513888889</c:v>
                </c:pt>
                <c:pt idx="10">
                  <c:v>37812.56597222222</c:v>
                </c:pt>
                <c:pt idx="11">
                  <c:v>37868.53472222222</c:v>
                </c:pt>
                <c:pt idx="12">
                  <c:v>37938.53472222222</c:v>
                </c:pt>
                <c:pt idx="13">
                  <c:v>38014.54513888889</c:v>
                </c:pt>
                <c:pt idx="14">
                  <c:v>38027.70138888889</c:v>
                </c:pt>
                <c:pt idx="15">
                  <c:v>38055.68402777778</c:v>
                </c:pt>
                <c:pt idx="16">
                  <c:v>38092.461805555555</c:v>
                </c:pt>
                <c:pt idx="17">
                  <c:v>38120.71875</c:v>
                </c:pt>
                <c:pt idx="18">
                  <c:v>38160.538194444445</c:v>
                </c:pt>
                <c:pt idx="19">
                  <c:v>38181.708333333336</c:v>
                </c:pt>
                <c:pt idx="20">
                  <c:v>38202.729166666664</c:v>
                </c:pt>
                <c:pt idx="21">
                  <c:v>38251.87847222222</c:v>
                </c:pt>
                <c:pt idx="22">
                  <c:v>38316.53472222222</c:v>
                </c:pt>
                <c:pt idx="23">
                  <c:v>38344.347916666666</c:v>
                </c:pt>
                <c:pt idx="24">
                  <c:v>38363.73263888889</c:v>
                </c:pt>
                <c:pt idx="25">
                  <c:v>38428.760416666664</c:v>
                </c:pt>
                <c:pt idx="26">
                  <c:v>38462.74652777778</c:v>
                </c:pt>
                <c:pt idx="27">
                  <c:v>38496.583333333336</c:v>
                </c:pt>
                <c:pt idx="28">
                  <c:v>38525.77777777778</c:v>
                </c:pt>
                <c:pt idx="29">
                  <c:v>38553.40277777778</c:v>
                </c:pt>
                <c:pt idx="30">
                  <c:v>38582.368055555555</c:v>
                </c:pt>
                <c:pt idx="31">
                  <c:v>38615.38888888889</c:v>
                </c:pt>
                <c:pt idx="32">
                  <c:v>38651.76736111111</c:v>
                </c:pt>
                <c:pt idx="33">
                  <c:v>38678.44097222222</c:v>
                </c:pt>
                <c:pt idx="34">
                  <c:v>38707.444444444445</c:v>
                </c:pt>
                <c:pt idx="35">
                  <c:v>38743.427083333336</c:v>
                </c:pt>
                <c:pt idx="36">
                  <c:v>38764.760416666664</c:v>
                </c:pt>
                <c:pt idx="37">
                  <c:v>38797.73611111111</c:v>
                </c:pt>
                <c:pt idx="38">
                  <c:v>38826.75</c:v>
                </c:pt>
                <c:pt idx="39">
                  <c:v>38853.756944444445</c:v>
                </c:pt>
                <c:pt idx="40">
                  <c:v>38889.40277777778</c:v>
                </c:pt>
                <c:pt idx="41">
                  <c:v>38912.395833333336</c:v>
                </c:pt>
                <c:pt idx="42">
                  <c:v>38936.475694444445</c:v>
                </c:pt>
                <c:pt idx="43">
                  <c:v>39037.614583333336</c:v>
                </c:pt>
                <c:pt idx="44">
                  <c:v>39063.416666666664</c:v>
                </c:pt>
                <c:pt idx="45">
                  <c:v>39092.43402777778</c:v>
                </c:pt>
                <c:pt idx="46">
                  <c:v>39119.770833333336</c:v>
                </c:pt>
                <c:pt idx="47">
                  <c:v>39154.74444444444</c:v>
                </c:pt>
                <c:pt idx="48">
                  <c:v>39191.78125</c:v>
                </c:pt>
                <c:pt idx="49">
                  <c:v>39218.71944444445</c:v>
                </c:pt>
                <c:pt idx="50">
                  <c:v>39256.770833333336</c:v>
                </c:pt>
                <c:pt idx="51">
                  <c:v>39281.54513888889</c:v>
                </c:pt>
                <c:pt idx="52">
                  <c:v>39303.40277777778</c:v>
                </c:pt>
                <c:pt idx="53">
                  <c:v>39343.555555555555</c:v>
                </c:pt>
                <c:pt idx="54">
                  <c:v>39372.52777777778</c:v>
                </c:pt>
                <c:pt idx="55">
                  <c:v>39401.444444444445</c:v>
                </c:pt>
                <c:pt idx="56">
                  <c:v>39422.444444444445</c:v>
                </c:pt>
                <c:pt idx="57">
                  <c:v>39457.4375</c:v>
                </c:pt>
                <c:pt idx="58">
                  <c:v>39492.46875</c:v>
                </c:pt>
                <c:pt idx="59">
                  <c:v>39520.416666666664</c:v>
                </c:pt>
                <c:pt idx="60">
                  <c:v>39541.458333333336</c:v>
                </c:pt>
                <c:pt idx="61">
                  <c:v>39576.447916666664</c:v>
                </c:pt>
                <c:pt idx="62">
                  <c:v>39618.52777777778</c:v>
                </c:pt>
                <c:pt idx="63">
                  <c:v>39638.40972222222</c:v>
                </c:pt>
                <c:pt idx="64">
                  <c:v>39667.427083333336</c:v>
                </c:pt>
                <c:pt idx="65">
                  <c:v>39703.555555555555</c:v>
                </c:pt>
                <c:pt idx="66">
                  <c:v>39746.427083333336</c:v>
                </c:pt>
                <c:pt idx="67">
                  <c:v>39765.4375</c:v>
                </c:pt>
                <c:pt idx="68">
                  <c:v>39804.62152777778</c:v>
                </c:pt>
                <c:pt idx="69">
                  <c:v>39834.6875</c:v>
                </c:pt>
                <c:pt idx="70">
                  <c:v>39863.47222222222</c:v>
                </c:pt>
                <c:pt idx="71">
                  <c:v>39897.645833333336</c:v>
                </c:pt>
                <c:pt idx="72">
                  <c:v>39918.479166666664</c:v>
                </c:pt>
                <c:pt idx="73">
                  <c:v>39940.45138888889</c:v>
                </c:pt>
                <c:pt idx="74">
                  <c:v>39968.475694444445</c:v>
                </c:pt>
                <c:pt idx="75">
                  <c:v>40004.45138888889</c:v>
                </c:pt>
                <c:pt idx="76">
                  <c:v>40038.447916666664</c:v>
                </c:pt>
                <c:pt idx="77">
                  <c:v>40060.47222222222</c:v>
                </c:pt>
                <c:pt idx="78">
                  <c:v>40101.583333333336</c:v>
                </c:pt>
                <c:pt idx="79">
                  <c:v>40126.72222222222</c:v>
                </c:pt>
                <c:pt idx="80">
                  <c:v>40198.59722222222</c:v>
                </c:pt>
                <c:pt idx="81">
                  <c:v>40224.743055555555</c:v>
                </c:pt>
                <c:pt idx="82">
                  <c:v>40241.447916666664</c:v>
                </c:pt>
                <c:pt idx="83">
                  <c:v>40277.444444444445</c:v>
                </c:pt>
                <c:pt idx="84">
                  <c:v>40304.5</c:v>
                </c:pt>
                <c:pt idx="85">
                  <c:v>40351.76388888889</c:v>
                </c:pt>
                <c:pt idx="86">
                  <c:v>40381.4375</c:v>
                </c:pt>
                <c:pt idx="87">
                  <c:v>40407.8125</c:v>
                </c:pt>
                <c:pt idx="88">
                  <c:v>40436.592361111114</c:v>
                </c:pt>
                <c:pt idx="89">
                  <c:v>40471.59722222222</c:v>
                </c:pt>
                <c:pt idx="90">
                  <c:v>40506.625</c:v>
                </c:pt>
                <c:pt idx="91">
                  <c:v>40690.600694444445</c:v>
                </c:pt>
                <c:pt idx="92">
                  <c:v>40709.541666666664</c:v>
                </c:pt>
                <c:pt idx="93">
                  <c:v>40737.56597222222</c:v>
                </c:pt>
                <c:pt idx="94">
                  <c:v>40764.538194444445</c:v>
                </c:pt>
                <c:pt idx="95">
                  <c:v>40799.572916666664</c:v>
                </c:pt>
                <c:pt idx="96">
                  <c:v>40842.614583333336</c:v>
                </c:pt>
                <c:pt idx="97">
                  <c:v>40870.444444444445</c:v>
                </c:pt>
                <c:pt idx="98">
                  <c:v>40896.57638888889</c:v>
                </c:pt>
                <c:pt idx="99">
                  <c:v>40921.5</c:v>
                </c:pt>
                <c:pt idx="100">
                  <c:v>40956.59722222222</c:v>
                </c:pt>
                <c:pt idx="101">
                  <c:v>40984.53333333333</c:v>
                </c:pt>
                <c:pt idx="102">
                  <c:v>41012.53472222222</c:v>
                </c:pt>
                <c:pt idx="103">
                  <c:v>41045.51388888889</c:v>
                </c:pt>
                <c:pt idx="104">
                  <c:v>41075.56597222222</c:v>
                </c:pt>
                <c:pt idx="105">
                  <c:v>41108.552083333336</c:v>
                </c:pt>
                <c:pt idx="106">
                  <c:v>41134.479166666664</c:v>
                </c:pt>
                <c:pt idx="107">
                  <c:v>41171.5625</c:v>
                </c:pt>
                <c:pt idx="108">
                  <c:v>41206.583333333336</c:v>
                </c:pt>
                <c:pt idx="109">
                  <c:v>41236.600694444445</c:v>
                </c:pt>
                <c:pt idx="110">
                  <c:v>41260.53472222222</c:v>
                </c:pt>
                <c:pt idx="111">
                  <c:v>41302.541666666664</c:v>
                </c:pt>
                <c:pt idx="112">
                  <c:v>41325.59722222222</c:v>
                </c:pt>
                <c:pt idx="113">
                  <c:v>41345.44097222222</c:v>
                </c:pt>
                <c:pt idx="114">
                  <c:v>41380.572916666664</c:v>
                </c:pt>
                <c:pt idx="115">
                  <c:v>41408.555555555555</c:v>
                </c:pt>
                <c:pt idx="116">
                  <c:v>41443.47222222222</c:v>
                </c:pt>
                <c:pt idx="117">
                  <c:v>41464.427083333336</c:v>
                </c:pt>
                <c:pt idx="118">
                  <c:v>41508.427083333336</c:v>
                </c:pt>
                <c:pt idx="119">
                  <c:v>41527.614583333336</c:v>
                </c:pt>
                <c:pt idx="120">
                  <c:v>41561.42013888889</c:v>
                </c:pt>
                <c:pt idx="121">
                  <c:v>41591.46875</c:v>
                </c:pt>
                <c:pt idx="122">
                  <c:v>41625.572916666664</c:v>
                </c:pt>
                <c:pt idx="123">
                  <c:v>41653.46388888889</c:v>
                </c:pt>
                <c:pt idx="124">
                  <c:v>41688.44652777778</c:v>
                </c:pt>
                <c:pt idx="125">
                  <c:v>41709.447916666664</c:v>
                </c:pt>
                <c:pt idx="126">
                  <c:v>41736.5625</c:v>
                </c:pt>
                <c:pt idx="127">
                  <c:v>41772.5625</c:v>
                </c:pt>
                <c:pt idx="128">
                  <c:v>41806.39236111111</c:v>
                </c:pt>
                <c:pt idx="129">
                  <c:v>41841.44097222222</c:v>
                </c:pt>
                <c:pt idx="130">
                  <c:v>41872.524305555555</c:v>
                </c:pt>
                <c:pt idx="131">
                  <c:v>41904.40625</c:v>
                </c:pt>
                <c:pt idx="132">
                  <c:v>41926.552083333336</c:v>
                </c:pt>
                <c:pt idx="133">
                  <c:v>41962.47222222222</c:v>
                </c:pt>
                <c:pt idx="134">
                  <c:v>41989.569444444445</c:v>
                </c:pt>
                <c:pt idx="135">
                  <c:v>42025.520833333336</c:v>
                </c:pt>
                <c:pt idx="136">
                  <c:v>42059.46875</c:v>
                </c:pt>
                <c:pt idx="137">
                  <c:v>42088.44097222222</c:v>
                </c:pt>
                <c:pt idx="138">
                  <c:v>42109.59722222222</c:v>
                </c:pt>
                <c:pt idx="139">
                  <c:v>42149.39236111111</c:v>
                </c:pt>
                <c:pt idx="140">
                  <c:v>42172.375</c:v>
                </c:pt>
                <c:pt idx="141">
                  <c:v>42205.46527777778</c:v>
                </c:pt>
                <c:pt idx="142">
                  <c:v>42243.479166666664</c:v>
                </c:pt>
                <c:pt idx="143">
                  <c:v>42272.46875</c:v>
                </c:pt>
                <c:pt idx="144">
                  <c:v>42304.447916666664</c:v>
                </c:pt>
                <c:pt idx="145">
                  <c:v>42332.43402777778</c:v>
                </c:pt>
                <c:pt idx="146">
                  <c:v>42366.57638888889</c:v>
                </c:pt>
                <c:pt idx="147">
                  <c:v>42394.51736111111</c:v>
                </c:pt>
                <c:pt idx="148">
                  <c:v>42422.447916666664</c:v>
                </c:pt>
                <c:pt idx="149">
                  <c:v>42458.458333333336</c:v>
                </c:pt>
                <c:pt idx="150">
                  <c:v>42485.447916666664</c:v>
                </c:pt>
                <c:pt idx="151">
                  <c:v>42513.45138888889</c:v>
                </c:pt>
                <c:pt idx="152">
                  <c:v>42548.45138888889</c:v>
                </c:pt>
                <c:pt idx="153">
                  <c:v>42578.395833333336</c:v>
                </c:pt>
                <c:pt idx="154">
                  <c:v>42612.520833333336</c:v>
                </c:pt>
                <c:pt idx="155">
                  <c:v>42640.444444444445</c:v>
                </c:pt>
                <c:pt idx="156">
                  <c:v>42667.52777777778</c:v>
                </c:pt>
                <c:pt idx="157">
                  <c:v>42703.45138888889</c:v>
                </c:pt>
                <c:pt idx="158">
                  <c:v>42732.541666666664</c:v>
                </c:pt>
                <c:pt idx="159">
                  <c:v>42758.458333333336</c:v>
                </c:pt>
                <c:pt idx="160">
                  <c:v>42787.444444444445</c:v>
                </c:pt>
                <c:pt idx="161">
                  <c:v>42825.416666666664</c:v>
                </c:pt>
                <c:pt idx="162">
                  <c:v>42849.46527777778</c:v>
                </c:pt>
                <c:pt idx="163">
                  <c:v>42885.583333333336</c:v>
                </c:pt>
                <c:pt idx="164">
                  <c:v>42912.447916666664</c:v>
                </c:pt>
                <c:pt idx="165">
                  <c:v>42947.52777777778</c:v>
                </c:pt>
                <c:pt idx="166">
                  <c:v>42971.381944444445</c:v>
                </c:pt>
                <c:pt idx="167">
                  <c:v>43004.458333333336</c:v>
                </c:pt>
                <c:pt idx="168">
                  <c:v>43032.416666666664</c:v>
                </c:pt>
                <c:pt idx="169">
                  <c:v>43067.416666666664</c:v>
                </c:pt>
                <c:pt idx="170">
                  <c:v>43095.458333333336</c:v>
                </c:pt>
                <c:pt idx="171">
                  <c:v>43124.427083333336</c:v>
                </c:pt>
                <c:pt idx="172">
                  <c:v>43158.40625</c:v>
                </c:pt>
                <c:pt idx="173">
                  <c:v>43187.572916666664</c:v>
                </c:pt>
                <c:pt idx="174">
                  <c:v>43220.57638888889</c:v>
                </c:pt>
                <c:pt idx="175">
                  <c:v>43248.541666666664</c:v>
                </c:pt>
                <c:pt idx="176">
                  <c:v>43277.60763888889</c:v>
                </c:pt>
                <c:pt idx="177">
                  <c:v>43311.447916666664</c:v>
                </c:pt>
                <c:pt idx="178">
                  <c:v>43343.479166666664</c:v>
                </c:pt>
                <c:pt idx="179">
                  <c:v>43368.572916666664</c:v>
                </c:pt>
                <c:pt idx="180">
                  <c:v>43402.39236111111</c:v>
                </c:pt>
                <c:pt idx="181">
                  <c:v>43432.444444444445</c:v>
                </c:pt>
                <c:pt idx="182">
                  <c:v>43461.541666666664</c:v>
                </c:pt>
                <c:pt idx="183">
                  <c:v>43495.395833333336</c:v>
                </c:pt>
                <c:pt idx="184">
                  <c:v>43522.40972222222</c:v>
                </c:pt>
                <c:pt idx="185">
                  <c:v>43550.40625</c:v>
                </c:pt>
                <c:pt idx="186">
                  <c:v>43584.59027777778</c:v>
                </c:pt>
                <c:pt idx="187">
                  <c:v>43612.395833333336</c:v>
                </c:pt>
                <c:pt idx="188">
                  <c:v>43641.40277777778</c:v>
                </c:pt>
                <c:pt idx="189">
                  <c:v>43676.42361111111</c:v>
                </c:pt>
                <c:pt idx="190">
                  <c:v>43704.40625</c:v>
                </c:pt>
                <c:pt idx="191">
                  <c:v>43732.510416666664</c:v>
                </c:pt>
                <c:pt idx="192">
                  <c:v>43767.40277777778</c:v>
                </c:pt>
                <c:pt idx="193">
                  <c:v>43795.40277777778</c:v>
                </c:pt>
                <c:pt idx="194">
                  <c:v>43829.53125</c:v>
                </c:pt>
                <c:pt idx="195">
                  <c:v>43859.40347222222</c:v>
                </c:pt>
                <c:pt idx="196">
                  <c:v>43887.41527777778</c:v>
                </c:pt>
                <c:pt idx="197">
                  <c:v>43948.38888888889</c:v>
                </c:pt>
                <c:pt idx="198">
                  <c:v>43978.40972222222</c:v>
                </c:pt>
                <c:pt idx="199">
                  <c:v>44011.39375</c:v>
                </c:pt>
                <c:pt idx="200">
                  <c:v>44041.41180555556</c:v>
                </c:pt>
                <c:pt idx="201">
                  <c:v>44070.510416666664</c:v>
                </c:pt>
                <c:pt idx="202">
                  <c:v>44102.39027777778</c:v>
                </c:pt>
                <c:pt idx="203">
                  <c:v>44132.42222222222</c:v>
                </c:pt>
                <c:pt idx="204">
                  <c:v>44161.31041666667</c:v>
                </c:pt>
                <c:pt idx="205">
                  <c:v>44193.583333333336</c:v>
                </c:pt>
                <c:pt idx="206">
                  <c:v>44222.52847222222</c:v>
                </c:pt>
                <c:pt idx="207">
                  <c:v>44251.39722222222</c:v>
                </c:pt>
                <c:pt idx="208">
                  <c:v>44284.396527777775</c:v>
                </c:pt>
              </c:strCache>
            </c:strRef>
          </c:xVal>
          <c:yVal>
            <c:numRef>
              <c:f>'PA 2208-1-0091'!$S$3:$S$211</c:f>
              <c:numCache>
                <c:ptCount val="20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</c:numCache>
            </c:numRef>
          </c:yVal>
          <c:smooth val="0"/>
        </c:ser>
        <c:axId val="44070261"/>
        <c:axId val="61088030"/>
      </c:scatterChart>
      <c:valAx>
        <c:axId val="44070261"/>
        <c:scaling>
          <c:orientation val="minMax"/>
          <c:min val="37165.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088030"/>
        <c:crosses val="autoZero"/>
        <c:crossBetween val="midCat"/>
        <c:dispUnits/>
        <c:majorUnit val="365.25"/>
        <c:minorUnit val="365.25"/>
      </c:valAx>
      <c:valAx>
        <c:axId val="61088030"/>
        <c:scaling>
          <c:orientation val="minMax"/>
          <c:min val="47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70261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25"/>
          <c:y val="0.948"/>
          <c:w val="0.53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2208-1-0091 (PIEZÓMETRO NANCLARES 3.EVE AMVISA DFA  CANTERA Y PLAYA DE REMOLACHA)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94"/>
          <c:w val="0.9245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2208-1-0091'!$Z$3:$Z$14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2208-1-0091'!$AD$3:$AD$14</c:f>
              <c:numCache>
                <c:ptCount val="12"/>
                <c:pt idx="0">
                  <c:v>15</c:v>
                </c:pt>
                <c:pt idx="1">
                  <c:v>19</c:v>
                </c:pt>
                <c:pt idx="2">
                  <c:v>16</c:v>
                </c:pt>
                <c:pt idx="3">
                  <c:v>19</c:v>
                </c:pt>
                <c:pt idx="4">
                  <c:v>16</c:v>
                </c:pt>
                <c:pt idx="5">
                  <c:v>18</c:v>
                </c:pt>
                <c:pt idx="6">
                  <c:v>16</c:v>
                </c:pt>
                <c:pt idx="7">
                  <c:v>19</c:v>
                </c:pt>
                <c:pt idx="8">
                  <c:v>17</c:v>
                </c:pt>
                <c:pt idx="9">
                  <c:v>19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</c:ser>
        <c:axId val="12921359"/>
        <c:axId val="49183368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2208-1-0091'!$Z$3:$Z$14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2208-1-0091'!$AA$3:$AA$14</c:f>
              <c:numCache>
                <c:ptCount val="12"/>
                <c:pt idx="0">
                  <c:v>494.050006103516</c:v>
                </c:pt>
                <c:pt idx="1">
                  <c:v>497.830006103516</c:v>
                </c:pt>
                <c:pt idx="2">
                  <c:v>497.980006103516</c:v>
                </c:pt>
                <c:pt idx="3">
                  <c:v>499.080006103516</c:v>
                </c:pt>
                <c:pt idx="4">
                  <c:v>499.650006103516</c:v>
                </c:pt>
                <c:pt idx="5">
                  <c:v>499.330006103516</c:v>
                </c:pt>
                <c:pt idx="6">
                  <c:v>497.420006103516</c:v>
                </c:pt>
                <c:pt idx="7">
                  <c:v>496.820006103516</c:v>
                </c:pt>
                <c:pt idx="8">
                  <c:v>498.490006103516</c:v>
                </c:pt>
                <c:pt idx="9">
                  <c:v>494.230006103516</c:v>
                </c:pt>
                <c:pt idx="10">
                  <c:v>492.130006103516</c:v>
                </c:pt>
                <c:pt idx="11">
                  <c:v>492.800006103516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2208-1-0091'!$Z$3:$Z$14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2208-1-0091'!$AB$3:$AB$14</c:f>
              <c:numCache>
                <c:ptCount val="12"/>
                <c:pt idx="0">
                  <c:v>487.980006103516</c:v>
                </c:pt>
                <c:pt idx="1">
                  <c:v>488.830006103516</c:v>
                </c:pt>
                <c:pt idx="2">
                  <c:v>492.400006103516</c:v>
                </c:pt>
                <c:pt idx="3">
                  <c:v>492.770006103516</c:v>
                </c:pt>
                <c:pt idx="4">
                  <c:v>492.530006103516</c:v>
                </c:pt>
                <c:pt idx="5">
                  <c:v>493.150006103516</c:v>
                </c:pt>
                <c:pt idx="6">
                  <c:v>491.340006103516</c:v>
                </c:pt>
                <c:pt idx="7">
                  <c:v>493.140006103516</c:v>
                </c:pt>
                <c:pt idx="8">
                  <c:v>481.420006103516</c:v>
                </c:pt>
                <c:pt idx="9">
                  <c:v>487.120006103516</c:v>
                </c:pt>
                <c:pt idx="10">
                  <c:v>479.930006103516</c:v>
                </c:pt>
                <c:pt idx="11">
                  <c:v>486.880006103516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2208-1-0091'!$Z$3:$Z$14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2208-1-0091'!$AC$3:$AC$14</c:f>
              <c:numCache>
                <c:ptCount val="12"/>
                <c:pt idx="0">
                  <c:v>490.932006103516</c:v>
                </c:pt>
                <c:pt idx="1">
                  <c:v>493.50526926141066</c:v>
                </c:pt>
                <c:pt idx="2">
                  <c:v>494.5512561035161</c:v>
                </c:pt>
                <c:pt idx="3">
                  <c:v>495.4968482087791</c:v>
                </c:pt>
                <c:pt idx="4">
                  <c:v>495.52750610351603</c:v>
                </c:pt>
                <c:pt idx="5">
                  <c:v>495.6111172146271</c:v>
                </c:pt>
                <c:pt idx="6">
                  <c:v>494.686881103516</c:v>
                </c:pt>
                <c:pt idx="7">
                  <c:v>494.1815850508845</c:v>
                </c:pt>
                <c:pt idx="8">
                  <c:v>492.6394178682219</c:v>
                </c:pt>
                <c:pt idx="9">
                  <c:v>491.2826376824634</c:v>
                </c:pt>
                <c:pt idx="10">
                  <c:v>488.95706492704534</c:v>
                </c:pt>
                <c:pt idx="11">
                  <c:v>489.6844505479605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2208-1-0091'!$Z$3:$Z$14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2208-1-0091'!$AE$3:$AE$14</c:f>
              <c:numCache>
                <c:ptCount val="12"/>
                <c:pt idx="0">
                  <c:v>492.480006103516</c:v>
                </c:pt>
                <c:pt idx="1">
                  <c:v>496.850006103516</c:v>
                </c:pt>
                <c:pt idx="2">
                  <c:v>494.530006103516</c:v>
                </c:pt>
                <c:pt idx="3">
                  <c:v>494.190006103516</c:v>
                </c:pt>
                <c:pt idx="4">
                  <c:v>492.720006103516</c:v>
                </c:pt>
                <c:pt idx="5">
                  <c:v>#N/A</c:v>
                </c:pt>
                <c:pt idx="6">
                  <c:v>491.340006103516</c:v>
                </c:pt>
                <c:pt idx="7">
                  <c:v>493.920006103516</c:v>
                </c:pt>
                <c:pt idx="8">
                  <c:v>491.100006103516</c:v>
                </c:pt>
                <c:pt idx="9">
                  <c:v>488.650006103516</c:v>
                </c:pt>
                <c:pt idx="10">
                  <c:v>490.510006103516</c:v>
                </c:pt>
                <c:pt idx="11">
                  <c:v>489.070006103516</c:v>
                </c:pt>
              </c:numCache>
            </c:numRef>
          </c:val>
          <c:smooth val="0"/>
        </c:ser>
        <c:marker val="1"/>
        <c:axId val="39997129"/>
        <c:axId val="24429842"/>
      </c:lineChart>
      <c:catAx>
        <c:axId val="399971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29842"/>
        <c:crosses val="autoZero"/>
        <c:auto val="1"/>
        <c:lblOffset val="100"/>
        <c:tickLblSkip val="1"/>
        <c:noMultiLvlLbl val="0"/>
      </c:catAx>
      <c:valAx>
        <c:axId val="24429842"/>
        <c:scaling>
          <c:orientation val="minMax"/>
          <c:min val="47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97129"/>
        <c:crossesAt val="1"/>
        <c:crossBetween val="between"/>
        <c:dispUnits/>
        <c:minorUnit val="1"/>
      </c:valAx>
      <c:catAx>
        <c:axId val="12921359"/>
        <c:scaling>
          <c:orientation val="minMax"/>
        </c:scaling>
        <c:axPos val="b"/>
        <c:delete val="1"/>
        <c:majorTickMark val="out"/>
        <c:minorTickMark val="none"/>
        <c:tickLblPos val="none"/>
        <c:crossAx val="49183368"/>
        <c:crosses val="autoZero"/>
        <c:auto val="1"/>
        <c:lblOffset val="100"/>
        <c:tickLblSkip val="1"/>
        <c:noMultiLvlLbl val="0"/>
      </c:catAx>
      <c:valAx>
        <c:axId val="49183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21359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05"/>
          <c:y val="0.948"/>
          <c:w val="0.701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2208-1-0091 (PIEZÓMETRO NANCLARES 3.EVE AMVISA DFA  CANTERA Y PLAYA DE REMOLACHA)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94"/>
          <c:w val="0.94675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2208-1-0091'!$Z$3:$Z$14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2208-1-0091'!$AG$3:$AG$14</c:f>
              <c:numCache>
                <c:ptCount val="12"/>
                <c:pt idx="0">
                  <c:v>0.7482360487491989</c:v>
                </c:pt>
                <c:pt idx="1">
                  <c:v>0.8866983083850615</c:v>
                </c:pt>
                <c:pt idx="2">
                  <c:v>0.4950610110400647</c:v>
                </c:pt>
                <c:pt idx="3">
                  <c:v>0.26037444508782637</c:v>
                </c:pt>
                <c:pt idx="4">
                  <c:v>0.03169307756464568</c:v>
                </c:pt>
                <c:pt idx="5">
                  <c:v>#N/A</c:v>
                </c:pt>
                <c:pt idx="6">
                  <c:v>0</c:v>
                </c:pt>
                <c:pt idx="7">
                  <c:v>0.37443153107627947</c:v>
                </c:pt>
                <c:pt idx="8">
                  <c:v>0.43139516594138233</c:v>
                </c:pt>
                <c:pt idx="9">
                  <c:v>0.18377797445947133</c:v>
                </c:pt>
                <c:pt idx="10">
                  <c:v>0.7447163515016735</c:v>
                </c:pt>
                <c:pt idx="11">
                  <c:v>0.3904516640253446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2208-1-0091'!$Z$3:$Z$14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2208-1-0091'!$AH$3:$AH$14</c:f>
              <c:numCache>
                <c:ptCount val="12"/>
                <c:pt idx="0">
                  <c:v>0.47652224781809527</c:v>
                </c:pt>
                <c:pt idx="1">
                  <c:v>0.7863141751259807</c:v>
                </c:pt>
                <c:pt idx="2">
                  <c:v>0.6092602059446437</c:v>
                </c:pt>
                <c:pt idx="3">
                  <c:v>0.5833126414956571</c:v>
                </c:pt>
                <c:pt idx="4">
                  <c:v>0.4856350238719875</c:v>
                </c:pt>
                <c:pt idx="5">
                  <c:v>#N/A</c:v>
                </c:pt>
                <c:pt idx="6">
                  <c:v>0.4332365615621073</c:v>
                </c:pt>
                <c:pt idx="7">
                  <c:v>0.5627072226685206</c:v>
                </c:pt>
                <c:pt idx="8">
                  <c:v>0.4241237855082173</c:v>
                </c:pt>
                <c:pt idx="9">
                  <c:v>0.33109752995806957</c:v>
                </c:pt>
                <c:pt idx="10">
                  <c:v>0.40172154437573193</c:v>
                </c:pt>
                <c:pt idx="11">
                  <c:v>0.3470448880523809</c:v>
                </c:pt>
              </c:numCache>
            </c:numRef>
          </c:val>
        </c:ser>
        <c:axId val="18541987"/>
        <c:axId val="32660156"/>
      </c:barChart>
      <c:catAx>
        <c:axId val="18541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60156"/>
        <c:crosses val="autoZero"/>
        <c:auto val="1"/>
        <c:lblOffset val="100"/>
        <c:tickLblSkip val="1"/>
        <c:noMultiLvlLbl val="0"/>
      </c:catAx>
      <c:valAx>
        <c:axId val="3266015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41987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"/>
          <c:y val="0.948"/>
          <c:w val="0.136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2208-1-0091'!$AI$2:$AI$37</c:f>
              <c:numCache/>
            </c:numRef>
          </c:cat>
          <c:val>
            <c:numRef>
              <c:f>'PA 2208-1-0091'!$AJ$2:$AJ$37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2208-1-0091'!$AI$2:$AI$37</c:f>
              <c:numCache/>
            </c:numRef>
          </c:cat>
          <c:val>
            <c:numRef>
              <c:f>'PA 2208-1-0091'!$AK$2:$AK$37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2208-1-0091'!$AI$2:$AI$37</c:f>
              <c:numCache/>
            </c:numRef>
          </c:cat>
          <c:val>
            <c:numRef>
              <c:f>'PA 2208-1-0091'!$AL$2:$AL$37</c:f>
              <c:numCache/>
            </c:numRef>
          </c:val>
          <c:smooth val="1"/>
        </c:ser>
        <c:marker val="1"/>
        <c:axId val="25505949"/>
        <c:axId val="28226950"/>
      </c:lineChart>
      <c:dateAx>
        <c:axId val="25505949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26950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2822695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0594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729037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8.57421875" style="1" bestFit="1" customWidth="1"/>
    <col min="2" max="2" width="18.8515625" style="0" bestFit="1" customWidth="1"/>
    <col min="3" max="3" width="12.00390625" style="0" bestFit="1" customWidth="1"/>
    <col min="4" max="4" width="17.5742187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27.42187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RIGHT(VLOOKUP("Extrapolado",$E$3:$N$211,10,FALSE),9)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499.650006103516</v>
      </c>
      <c r="AB2">
        <f>MIN(AB3:AB14)</f>
        <v>479.930006103516</v>
      </c>
      <c r="AC2">
        <v>493.09833146236764</v>
      </c>
      <c r="AD2">
        <f>SUM(AD3:AD14)</f>
        <v>209</v>
      </c>
      <c r="AJ2" s="2"/>
      <c r="AK2" s="2"/>
      <c r="AL2" s="2"/>
    </row>
    <row r="3" spans="1:38" ht="12.75">
      <c r="A3" s="11">
        <v>37244.75</v>
      </c>
      <c r="B3" s="12">
        <v>493.350006103516</v>
      </c>
      <c r="C3" s="12">
        <v>500.600006103516</v>
      </c>
      <c r="D3" s="12" t="s">
        <v>55</v>
      </c>
      <c r="E3" s="12" t="s">
        <v>56</v>
      </c>
      <c r="F3" t="s">
        <v>57</v>
      </c>
      <c r="G3">
        <v>7.25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493.350006103516</v>
      </c>
      <c r="Q3">
        <f>IF(ISNA(P3),IF(ISNA(R3),IF(ISNA(S3),"",S3),R3),P3)</f>
        <v>493.350006103516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494.050006103516</v>
      </c>
      <c r="AB3">
        <v>487.980006103516</v>
      </c>
      <c r="AC3">
        <v>490.932006103516</v>
      </c>
      <c r="AD3">
        <v>15</v>
      </c>
      <c r="AE3">
        <v>492.480006103516</v>
      </c>
      <c r="AF3">
        <v>1</v>
      </c>
      <c r="AG3">
        <f>IF(AE3&gt;=AC3,0.5*(1+((AE3-AC3)/(AA3-AC3))),(AE3-AB3)/(2*(AC3-AB3)))</f>
        <v>0.7482360487491989</v>
      </c>
      <c r="AH3">
        <f>IF(AE3&gt;=$AC$2,0.5*(1+((AE3-$AC$2)/($AA$2-$AC$2))),(AE3-$AB$2)/(2*($AC$2-$AB$2)))</f>
        <v>0.47652224781809527</v>
      </c>
      <c r="AJ3" s="2"/>
      <c r="AK3" s="2"/>
      <c r="AL3" s="2"/>
    </row>
    <row r="4" spans="1:38" ht="12.75">
      <c r="A4" s="11">
        <v>37274.5</v>
      </c>
      <c r="B4" s="12">
        <v>495.850006103516</v>
      </c>
      <c r="C4" s="12">
        <v>500.600006103516</v>
      </c>
      <c r="D4" s="12" t="s">
        <v>55</v>
      </c>
      <c r="E4" s="12" t="s">
        <v>56</v>
      </c>
      <c r="F4" t="s">
        <v>57</v>
      </c>
      <c r="G4">
        <v>4.75</v>
      </c>
      <c r="H4">
        <v>0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495.850006103516</v>
      </c>
      <c r="Q4">
        <f aca="true" t="shared" si="2" ref="Q4:Q67">IF(ISNA(P4),IF(ISNA(R4),IF(ISNA(S4),"",S4),R4),P4)</f>
        <v>495.850006103516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497.830006103516</v>
      </c>
      <c r="AB4">
        <v>488.830006103516</v>
      </c>
      <c r="AC4">
        <v>493.50526926141066</v>
      </c>
      <c r="AD4">
        <v>19</v>
      </c>
      <c r="AE4">
        <v>496.850006103516</v>
      </c>
      <c r="AF4">
        <v>1</v>
      </c>
      <c r="AG4">
        <f aca="true" t="shared" si="5" ref="AG4:AG14">IF(AE4&gt;=AC4,0.5*(1+((AE4-AC4)/(AA4-AC4))),(AE4-AB4)/(2*(AC4-AB4)))</f>
        <v>0.8866983083850615</v>
      </c>
      <c r="AH4">
        <f aca="true" t="shared" si="6" ref="AH4:AH14">IF(AE4&gt;=$AC$2,0.5*(1+((AE4-$AC$2)/($AA$2-$AC$2))),(AE4-$AB$2)/(2*($AC$2-$AB$2)))</f>
        <v>0.7863141751259807</v>
      </c>
      <c r="AJ4" s="2"/>
      <c r="AK4" s="2"/>
      <c r="AL4" s="2"/>
    </row>
    <row r="5" spans="1:38" ht="12.75">
      <c r="A5" s="11">
        <v>37333.618055555555</v>
      </c>
      <c r="B5" s="12">
        <v>494.030006103516</v>
      </c>
      <c r="C5" s="12">
        <v>500.600006103516</v>
      </c>
      <c r="D5" s="12" t="s">
        <v>55</v>
      </c>
      <c r="E5" s="12" t="s">
        <v>56</v>
      </c>
      <c r="F5" t="s">
        <v>57</v>
      </c>
      <c r="G5">
        <v>6.57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494.030006103516</v>
      </c>
      <c r="Q5">
        <f t="shared" si="2"/>
        <v>494.030006103516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497.980006103516</v>
      </c>
      <c r="AB5">
        <v>492.400006103516</v>
      </c>
      <c r="AC5">
        <v>494.5512561035161</v>
      </c>
      <c r="AD5">
        <v>16</v>
      </c>
      <c r="AE5">
        <v>494.530006103516</v>
      </c>
      <c r="AF5">
        <v>1</v>
      </c>
      <c r="AG5">
        <f t="shared" si="5"/>
        <v>0.4950610110400647</v>
      </c>
      <c r="AH5">
        <f t="shared" si="6"/>
        <v>0.6092602059446437</v>
      </c>
      <c r="AJ5" s="2"/>
      <c r="AK5" s="2"/>
      <c r="AL5" s="2"/>
    </row>
    <row r="6" spans="1:38" ht="12.75">
      <c r="A6" s="11">
        <v>37390.54513888889</v>
      </c>
      <c r="B6" s="12">
        <v>495.030006103516</v>
      </c>
      <c r="C6" s="12">
        <v>500.600006103516</v>
      </c>
      <c r="D6" s="12" t="s">
        <v>55</v>
      </c>
      <c r="E6" s="12" t="s">
        <v>56</v>
      </c>
      <c r="F6" t="s">
        <v>57</v>
      </c>
      <c r="G6">
        <v>5.57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495.030006103516</v>
      </c>
      <c r="Q6">
        <f t="shared" si="2"/>
        <v>495.030006103516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499.080006103516</v>
      </c>
      <c r="AB6">
        <v>492.770006103516</v>
      </c>
      <c r="AC6">
        <v>495.4968482087791</v>
      </c>
      <c r="AD6">
        <v>19</v>
      </c>
      <c r="AE6">
        <v>494.190006103516</v>
      </c>
      <c r="AF6">
        <v>1</v>
      </c>
      <c r="AG6">
        <f t="shared" si="5"/>
        <v>0.26037444508782637</v>
      </c>
      <c r="AH6">
        <f t="shared" si="6"/>
        <v>0.5833126414956571</v>
      </c>
      <c r="AJ6" s="2"/>
      <c r="AK6" s="2"/>
      <c r="AL6" s="2"/>
    </row>
    <row r="7" spans="1:38" ht="12.75">
      <c r="A7" s="11">
        <v>37448.600694444445</v>
      </c>
      <c r="B7" s="12">
        <v>492.120006103516</v>
      </c>
      <c r="C7" s="12">
        <v>500.600006103516</v>
      </c>
      <c r="D7" s="12" t="s">
        <v>55</v>
      </c>
      <c r="E7" s="12" t="s">
        <v>56</v>
      </c>
      <c r="F7" t="s">
        <v>57</v>
      </c>
      <c r="G7">
        <v>8.48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492.120006103516</v>
      </c>
      <c r="Q7">
        <f t="shared" si="2"/>
        <v>492.120006103516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499.650006103516</v>
      </c>
      <c r="AB7">
        <v>492.530006103516</v>
      </c>
      <c r="AC7">
        <v>495.52750610351603</v>
      </c>
      <c r="AD7">
        <v>16</v>
      </c>
      <c r="AE7">
        <v>492.720006103516</v>
      </c>
      <c r="AF7">
        <v>1</v>
      </c>
      <c r="AG7">
        <f t="shared" si="5"/>
        <v>0.03169307756464568</v>
      </c>
      <c r="AH7">
        <f t="shared" si="6"/>
        <v>0.4856350238719875</v>
      </c>
      <c r="AJ7" s="2"/>
      <c r="AK7" s="2"/>
      <c r="AL7" s="2"/>
    </row>
    <row r="8" spans="1:38" ht="12.75">
      <c r="A8" s="11">
        <v>37511.5625</v>
      </c>
      <c r="B8" s="12">
        <v>492.680006103516</v>
      </c>
      <c r="C8" s="12">
        <v>500.600006103516</v>
      </c>
      <c r="D8" s="12" t="s">
        <v>55</v>
      </c>
      <c r="E8" s="12" t="s">
        <v>56</v>
      </c>
      <c r="F8" t="s">
        <v>57</v>
      </c>
      <c r="G8">
        <v>7.92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492.680006103516</v>
      </c>
      <c r="Q8">
        <f t="shared" si="2"/>
        <v>492.680006103516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499.330006103516</v>
      </c>
      <c r="AB8">
        <v>493.150006103516</v>
      </c>
      <c r="AC8">
        <v>495.6111172146271</v>
      </c>
      <c r="AD8">
        <v>18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37574.53472222222</v>
      </c>
      <c r="B9" s="12">
        <v>493.180006103516</v>
      </c>
      <c r="C9" s="12">
        <v>500.600006103516</v>
      </c>
      <c r="D9" s="12" t="s">
        <v>55</v>
      </c>
      <c r="E9" s="12" t="s">
        <v>56</v>
      </c>
      <c r="F9" t="s">
        <v>57</v>
      </c>
      <c r="G9">
        <v>7.42</v>
      </c>
      <c r="H9">
        <v>0</v>
      </c>
      <c r="K9" t="s">
        <v>58</v>
      </c>
      <c r="L9" t="s">
        <v>59</v>
      </c>
      <c r="M9" t="s">
        <v>60</v>
      </c>
      <c r="O9" t="e">
        <f t="shared" si="0"/>
        <v>#N/A</v>
      </c>
      <c r="P9">
        <f t="shared" si="1"/>
        <v>493.180006103516</v>
      </c>
      <c r="Q9">
        <f t="shared" si="2"/>
        <v>493.180006103516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497.420006103516</v>
      </c>
      <c r="AB9">
        <v>491.340006103516</v>
      </c>
      <c r="AC9">
        <v>494.686881103516</v>
      </c>
      <c r="AD9">
        <v>16</v>
      </c>
      <c r="AE9">
        <v>491.340006103516</v>
      </c>
      <c r="AF9">
        <v>1</v>
      </c>
      <c r="AG9">
        <f t="shared" si="5"/>
        <v>0</v>
      </c>
      <c r="AH9">
        <f t="shared" si="6"/>
        <v>0.4332365615621073</v>
      </c>
      <c r="AJ9" s="2"/>
      <c r="AK9" s="2"/>
      <c r="AL9" s="2"/>
    </row>
    <row r="10" spans="1:38" ht="12.75">
      <c r="A10" s="11">
        <v>37644.614583333336</v>
      </c>
      <c r="B10" s="12">
        <v>494.990006103516</v>
      </c>
      <c r="C10" s="12">
        <v>500.600006103516</v>
      </c>
      <c r="D10" s="12" t="s">
        <v>55</v>
      </c>
      <c r="E10" s="12" t="s">
        <v>56</v>
      </c>
      <c r="F10" t="s">
        <v>57</v>
      </c>
      <c r="G10">
        <v>5.61</v>
      </c>
      <c r="H10">
        <v>0</v>
      </c>
      <c r="K10" t="s">
        <v>58</v>
      </c>
      <c r="L10" t="s">
        <v>59</v>
      </c>
      <c r="M10" t="s">
        <v>60</v>
      </c>
      <c r="O10" t="e">
        <f t="shared" si="0"/>
        <v>#N/A</v>
      </c>
      <c r="P10">
        <f t="shared" si="1"/>
        <v>494.990006103516</v>
      </c>
      <c r="Q10">
        <f t="shared" si="2"/>
        <v>494.990006103516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496.820006103516</v>
      </c>
      <c r="AB10">
        <v>493.140006103516</v>
      </c>
      <c r="AC10">
        <v>494.1815850508845</v>
      </c>
      <c r="AD10">
        <v>19</v>
      </c>
      <c r="AE10">
        <v>493.920006103516</v>
      </c>
      <c r="AF10">
        <v>1</v>
      </c>
      <c r="AG10">
        <f t="shared" si="5"/>
        <v>0.37443153107627947</v>
      </c>
      <c r="AH10">
        <f t="shared" si="6"/>
        <v>0.5627072226685206</v>
      </c>
      <c r="AJ10" s="2"/>
      <c r="AK10" s="2"/>
      <c r="AL10" s="2"/>
    </row>
    <row r="11" spans="1:38" ht="12.75">
      <c r="A11" s="11">
        <v>37694.77777777778</v>
      </c>
      <c r="B11" s="12">
        <v>494.110006103516</v>
      </c>
      <c r="C11" s="12">
        <v>500.600006103516</v>
      </c>
      <c r="D11" s="12" t="s">
        <v>55</v>
      </c>
      <c r="E11" s="12" t="s">
        <v>56</v>
      </c>
      <c r="F11" t="s">
        <v>57</v>
      </c>
      <c r="G11">
        <v>6.49</v>
      </c>
      <c r="H11">
        <v>0</v>
      </c>
      <c r="K11" t="s">
        <v>58</v>
      </c>
      <c r="L11" t="s">
        <v>59</v>
      </c>
      <c r="M11" t="s">
        <v>60</v>
      </c>
      <c r="O11" t="e">
        <f t="shared" si="0"/>
        <v>#N/A</v>
      </c>
      <c r="P11">
        <f t="shared" si="1"/>
        <v>494.110006103516</v>
      </c>
      <c r="Q11">
        <f t="shared" si="2"/>
        <v>494.110006103516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498.490006103516</v>
      </c>
      <c r="AB11">
        <v>481.420006103516</v>
      </c>
      <c r="AC11">
        <v>492.6394178682219</v>
      </c>
      <c r="AD11">
        <v>17</v>
      </c>
      <c r="AE11">
        <v>491.100006103516</v>
      </c>
      <c r="AF11">
        <v>1</v>
      </c>
      <c r="AG11">
        <f t="shared" si="5"/>
        <v>0.43139516594138233</v>
      </c>
      <c r="AH11">
        <f t="shared" si="6"/>
        <v>0.4241237855082173</v>
      </c>
      <c r="AJ11" s="2"/>
      <c r="AK11" s="2"/>
      <c r="AL11" s="2"/>
    </row>
    <row r="12" spans="1:38" ht="12.75">
      <c r="A12" s="11">
        <v>37749.54513888889</v>
      </c>
      <c r="B12" s="12">
        <v>496.820006103516</v>
      </c>
      <c r="C12" s="12">
        <v>500.600006103516</v>
      </c>
      <c r="D12" s="12" t="s">
        <v>55</v>
      </c>
      <c r="E12" s="12" t="s">
        <v>56</v>
      </c>
      <c r="F12" t="s">
        <v>57</v>
      </c>
      <c r="G12">
        <v>3.78</v>
      </c>
      <c r="H12">
        <v>0</v>
      </c>
      <c r="K12" t="s">
        <v>58</v>
      </c>
      <c r="L12" t="s">
        <v>59</v>
      </c>
      <c r="M12" t="s">
        <v>60</v>
      </c>
      <c r="O12" t="e">
        <f t="shared" si="0"/>
        <v>#N/A</v>
      </c>
      <c r="P12">
        <f t="shared" si="1"/>
        <v>496.820006103516</v>
      </c>
      <c r="Q12">
        <f t="shared" si="2"/>
        <v>496.820006103516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494.230006103516</v>
      </c>
      <c r="AB12">
        <v>487.120006103516</v>
      </c>
      <c r="AC12">
        <v>491.2826376824634</v>
      </c>
      <c r="AD12">
        <v>19</v>
      </c>
      <c r="AE12">
        <v>488.650006103516</v>
      </c>
      <c r="AF12">
        <v>1</v>
      </c>
      <c r="AG12">
        <f t="shared" si="5"/>
        <v>0.18377797445947133</v>
      </c>
      <c r="AH12">
        <f t="shared" si="6"/>
        <v>0.33109752995806957</v>
      </c>
      <c r="AJ12" s="2"/>
      <c r="AK12" s="2"/>
      <c r="AL12" s="2"/>
    </row>
    <row r="13" spans="1:38" ht="12.75">
      <c r="A13" s="11">
        <v>37812.56597222222</v>
      </c>
      <c r="B13" s="12">
        <v>491.190006103516</v>
      </c>
      <c r="C13" s="12">
        <v>500.600006103516</v>
      </c>
      <c r="D13" s="12" t="s">
        <v>55</v>
      </c>
      <c r="E13" s="12" t="s">
        <v>56</v>
      </c>
      <c r="F13" t="s">
        <v>57</v>
      </c>
      <c r="G13">
        <v>9.41</v>
      </c>
      <c r="H13">
        <v>0</v>
      </c>
      <c r="K13" t="s">
        <v>58</v>
      </c>
      <c r="L13" t="s">
        <v>59</v>
      </c>
      <c r="M13" t="s">
        <v>60</v>
      </c>
      <c r="O13" t="e">
        <f t="shared" si="0"/>
        <v>#N/A</v>
      </c>
      <c r="P13">
        <f t="shared" si="1"/>
        <v>491.190006103516</v>
      </c>
      <c r="Q13">
        <f t="shared" si="2"/>
        <v>491.190006103516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492.130006103516</v>
      </c>
      <c r="AB13">
        <v>479.930006103516</v>
      </c>
      <c r="AC13">
        <v>488.95706492704534</v>
      </c>
      <c r="AD13">
        <v>17</v>
      </c>
      <c r="AE13">
        <v>490.510006103516</v>
      </c>
      <c r="AF13">
        <v>1</v>
      </c>
      <c r="AG13">
        <f t="shared" si="5"/>
        <v>0.7447163515016735</v>
      </c>
      <c r="AH13">
        <f t="shared" si="6"/>
        <v>0.40172154437573193</v>
      </c>
      <c r="AJ13" s="2"/>
      <c r="AK13" s="2"/>
      <c r="AL13" s="2"/>
    </row>
    <row r="14" spans="1:38" ht="12.75">
      <c r="A14" s="11">
        <v>37868.53472222222</v>
      </c>
      <c r="B14" s="12">
        <v>486.880006103516</v>
      </c>
      <c r="C14" s="12">
        <v>500.600006103516</v>
      </c>
      <c r="D14" s="12" t="s">
        <v>55</v>
      </c>
      <c r="E14" s="12" t="s">
        <v>56</v>
      </c>
      <c r="F14" t="s">
        <v>57</v>
      </c>
      <c r="G14">
        <v>13.72</v>
      </c>
      <c r="H14">
        <v>0</v>
      </c>
      <c r="K14" t="s">
        <v>58</v>
      </c>
      <c r="L14" t="s">
        <v>59</v>
      </c>
      <c r="M14" t="s">
        <v>60</v>
      </c>
      <c r="O14" t="e">
        <f t="shared" si="0"/>
        <v>#N/A</v>
      </c>
      <c r="P14">
        <f t="shared" si="1"/>
        <v>486.880006103516</v>
      </c>
      <c r="Q14">
        <f t="shared" si="2"/>
        <v>486.880006103516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492.800006103516</v>
      </c>
      <c r="AB14">
        <v>486.880006103516</v>
      </c>
      <c r="AC14">
        <v>489.6844505479605</v>
      </c>
      <c r="AD14">
        <v>18</v>
      </c>
      <c r="AE14">
        <v>489.070006103516</v>
      </c>
      <c r="AF14">
        <v>1</v>
      </c>
      <c r="AG14">
        <f t="shared" si="5"/>
        <v>0.3904516640253446</v>
      </c>
      <c r="AH14">
        <f t="shared" si="6"/>
        <v>0.3470448880523809</v>
      </c>
      <c r="AJ14" s="2"/>
      <c r="AK14" s="2"/>
      <c r="AL14" s="2"/>
    </row>
    <row r="15" spans="1:38" ht="12.75">
      <c r="A15" s="11">
        <v>37938.53472222222</v>
      </c>
      <c r="B15" s="12">
        <v>493.270006103516</v>
      </c>
      <c r="C15" s="12">
        <v>500.600006103516</v>
      </c>
      <c r="D15" s="12" t="s">
        <v>55</v>
      </c>
      <c r="E15" s="12" t="s">
        <v>56</v>
      </c>
      <c r="F15" t="s">
        <v>57</v>
      </c>
      <c r="G15">
        <v>7.33</v>
      </c>
      <c r="H15">
        <v>0</v>
      </c>
      <c r="K15" t="s">
        <v>58</v>
      </c>
      <c r="L15" t="s">
        <v>59</v>
      </c>
      <c r="M15" t="s">
        <v>60</v>
      </c>
      <c r="O15" t="e">
        <f t="shared" si="0"/>
        <v>#N/A</v>
      </c>
      <c r="P15">
        <f t="shared" si="1"/>
        <v>493.270006103516</v>
      </c>
      <c r="Q15">
        <f t="shared" si="2"/>
        <v>493.270006103516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38014.54513888889</v>
      </c>
      <c r="B16" s="12">
        <v>498.160006103516</v>
      </c>
      <c r="C16" s="12">
        <v>500.600006103516</v>
      </c>
      <c r="D16" s="12" t="s">
        <v>55</v>
      </c>
      <c r="E16" s="12" t="s">
        <v>56</v>
      </c>
      <c r="F16" t="s">
        <v>57</v>
      </c>
      <c r="G16">
        <v>2.44</v>
      </c>
      <c r="H16">
        <v>0</v>
      </c>
      <c r="K16" t="s">
        <v>58</v>
      </c>
      <c r="L16" t="s">
        <v>59</v>
      </c>
      <c r="M16" t="s">
        <v>60</v>
      </c>
      <c r="N16" t="s">
        <v>61</v>
      </c>
      <c r="O16" t="e">
        <f t="shared" si="0"/>
        <v>#N/A</v>
      </c>
      <c r="P16">
        <f t="shared" si="1"/>
        <v>498.160006103516</v>
      </c>
      <c r="Q16">
        <f t="shared" si="2"/>
        <v>498.160006103516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38027.70138888889</v>
      </c>
      <c r="B17" s="12">
        <v>494.570006103516</v>
      </c>
      <c r="C17" s="12">
        <v>500.600006103516</v>
      </c>
      <c r="D17" s="12" t="s">
        <v>55</v>
      </c>
      <c r="E17" s="12" t="s">
        <v>56</v>
      </c>
      <c r="F17" t="s">
        <v>57</v>
      </c>
      <c r="G17">
        <v>6.03</v>
      </c>
      <c r="H17">
        <v>0</v>
      </c>
      <c r="K17" t="s">
        <v>58</v>
      </c>
      <c r="L17" t="s">
        <v>59</v>
      </c>
      <c r="M17" t="s">
        <v>60</v>
      </c>
      <c r="O17" t="e">
        <f t="shared" si="0"/>
        <v>#N/A</v>
      </c>
      <c r="P17">
        <f t="shared" si="1"/>
        <v>494.570006103516</v>
      </c>
      <c r="Q17">
        <f t="shared" si="2"/>
        <v>494.570006103516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38055.68402777778</v>
      </c>
      <c r="B18" s="12">
        <v>498.870006103516</v>
      </c>
      <c r="C18" s="12">
        <v>500.600006103516</v>
      </c>
      <c r="D18" s="12" t="s">
        <v>55</v>
      </c>
      <c r="E18" s="12" t="s">
        <v>56</v>
      </c>
      <c r="F18" t="s">
        <v>57</v>
      </c>
      <c r="G18">
        <v>1.73</v>
      </c>
      <c r="H18">
        <v>0</v>
      </c>
      <c r="K18" t="s">
        <v>58</v>
      </c>
      <c r="L18" t="s">
        <v>59</v>
      </c>
      <c r="M18" t="s">
        <v>60</v>
      </c>
      <c r="N18" t="s">
        <v>62</v>
      </c>
      <c r="O18" t="e">
        <f t="shared" si="0"/>
        <v>#N/A</v>
      </c>
      <c r="P18">
        <f t="shared" si="1"/>
        <v>498.870006103516</v>
      </c>
      <c r="Q18">
        <f t="shared" si="2"/>
        <v>498.870006103516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38092.461805555555</v>
      </c>
      <c r="B19" s="12">
        <v>496.380006103516</v>
      </c>
      <c r="C19" s="12">
        <v>500.600006103516</v>
      </c>
      <c r="D19" s="12" t="s">
        <v>55</v>
      </c>
      <c r="E19" s="12" t="s">
        <v>56</v>
      </c>
      <c r="F19" t="s">
        <v>57</v>
      </c>
      <c r="G19">
        <v>4.22</v>
      </c>
      <c r="H19">
        <v>0</v>
      </c>
      <c r="K19" t="s">
        <v>58</v>
      </c>
      <c r="L19" t="s">
        <v>59</v>
      </c>
      <c r="M19" t="s">
        <v>60</v>
      </c>
      <c r="O19" t="e">
        <f t="shared" si="0"/>
        <v>#N/A</v>
      </c>
      <c r="P19">
        <f t="shared" si="1"/>
        <v>496.380006103516</v>
      </c>
      <c r="Q19">
        <f t="shared" si="2"/>
        <v>496.380006103516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38120.71875</v>
      </c>
      <c r="B20" s="12">
        <v>494.200006103516</v>
      </c>
      <c r="C20" s="12">
        <v>500.600006103516</v>
      </c>
      <c r="D20" s="12" t="s">
        <v>55</v>
      </c>
      <c r="E20" s="12" t="s">
        <v>56</v>
      </c>
      <c r="F20" t="s">
        <v>57</v>
      </c>
      <c r="G20">
        <v>6.4</v>
      </c>
      <c r="H20">
        <v>0</v>
      </c>
      <c r="K20" t="s">
        <v>58</v>
      </c>
      <c r="L20" t="s">
        <v>59</v>
      </c>
      <c r="M20" t="s">
        <v>60</v>
      </c>
      <c r="O20" t="e">
        <f t="shared" si="0"/>
        <v>#N/A</v>
      </c>
      <c r="P20">
        <f t="shared" si="1"/>
        <v>494.200006103516</v>
      </c>
      <c r="Q20">
        <f t="shared" si="2"/>
        <v>494.200006103516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38160.538194444445</v>
      </c>
      <c r="B21" s="12">
        <v>492.860006103516</v>
      </c>
      <c r="C21" s="12">
        <v>500.600006103516</v>
      </c>
      <c r="D21" s="12" t="s">
        <v>55</v>
      </c>
      <c r="E21" s="12" t="s">
        <v>56</v>
      </c>
      <c r="F21" t="s">
        <v>57</v>
      </c>
      <c r="G21">
        <v>7.74</v>
      </c>
      <c r="H21">
        <v>0</v>
      </c>
      <c r="K21" t="s">
        <v>58</v>
      </c>
      <c r="L21" t="s">
        <v>59</v>
      </c>
      <c r="M21" t="s">
        <v>60</v>
      </c>
      <c r="O21" t="e">
        <f t="shared" si="0"/>
        <v>#N/A</v>
      </c>
      <c r="P21">
        <f t="shared" si="1"/>
        <v>492.860006103516</v>
      </c>
      <c r="Q21">
        <f t="shared" si="2"/>
        <v>492.860006103516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38181.708333333336</v>
      </c>
      <c r="B22" s="12">
        <v>492.200006103516</v>
      </c>
      <c r="C22" s="12">
        <v>500.600006103516</v>
      </c>
      <c r="D22" s="12" t="s">
        <v>55</v>
      </c>
      <c r="E22" s="12" t="s">
        <v>56</v>
      </c>
      <c r="F22" t="s">
        <v>57</v>
      </c>
      <c r="G22">
        <v>8.4</v>
      </c>
      <c r="H22">
        <v>0</v>
      </c>
      <c r="K22" t="s">
        <v>58</v>
      </c>
      <c r="L22" t="s">
        <v>59</v>
      </c>
      <c r="M22" t="s">
        <v>60</v>
      </c>
      <c r="O22" t="e">
        <f t="shared" si="0"/>
        <v>#N/A</v>
      </c>
      <c r="P22">
        <f t="shared" si="1"/>
        <v>492.200006103516</v>
      </c>
      <c r="Q22">
        <f t="shared" si="2"/>
        <v>492.200006103516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38202.729166666664</v>
      </c>
      <c r="B23" s="12">
        <v>490.700006103516</v>
      </c>
      <c r="C23" s="12">
        <v>500.600006103516</v>
      </c>
      <c r="D23" s="12" t="s">
        <v>55</v>
      </c>
      <c r="E23" s="12" t="s">
        <v>56</v>
      </c>
      <c r="F23" t="s">
        <v>57</v>
      </c>
      <c r="G23">
        <v>9.9</v>
      </c>
      <c r="H23">
        <v>0</v>
      </c>
      <c r="K23" t="s">
        <v>58</v>
      </c>
      <c r="L23" t="s">
        <v>59</v>
      </c>
      <c r="M23" t="s">
        <v>60</v>
      </c>
      <c r="O23" t="e">
        <f t="shared" si="0"/>
        <v>#N/A</v>
      </c>
      <c r="P23">
        <f t="shared" si="1"/>
        <v>490.700006103516</v>
      </c>
      <c r="Q23">
        <f t="shared" si="2"/>
        <v>490.700006103516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38251.87847222222</v>
      </c>
      <c r="B24" s="12">
        <v>492.800006103516</v>
      </c>
      <c r="C24" s="12">
        <v>500.600006103516</v>
      </c>
      <c r="D24" s="12" t="s">
        <v>55</v>
      </c>
      <c r="E24" s="12" t="s">
        <v>56</v>
      </c>
      <c r="F24" t="s">
        <v>57</v>
      </c>
      <c r="G24">
        <v>7.8</v>
      </c>
      <c r="H24">
        <v>0</v>
      </c>
      <c r="K24" t="s">
        <v>58</v>
      </c>
      <c r="L24" t="s">
        <v>59</v>
      </c>
      <c r="M24" t="s">
        <v>60</v>
      </c>
      <c r="N24" t="s">
        <v>63</v>
      </c>
      <c r="O24" t="e">
        <f t="shared" si="0"/>
        <v>#N/A</v>
      </c>
      <c r="P24">
        <f t="shared" si="1"/>
        <v>492.800006103516</v>
      </c>
      <c r="Q24">
        <f t="shared" si="2"/>
        <v>492.800006103516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38316.53472222222</v>
      </c>
      <c r="B25">
        <v>493.580006103516</v>
      </c>
      <c r="C25">
        <v>500.600006103516</v>
      </c>
      <c r="D25" t="s">
        <v>55</v>
      </c>
      <c r="E25" t="s">
        <v>56</v>
      </c>
      <c r="F25" t="s">
        <v>57</v>
      </c>
      <c r="G25">
        <v>7.02</v>
      </c>
      <c r="H25">
        <v>0</v>
      </c>
      <c r="K25" t="s">
        <v>58</v>
      </c>
      <c r="L25" t="s">
        <v>59</v>
      </c>
      <c r="M25" t="s">
        <v>60</v>
      </c>
      <c r="O25" t="e">
        <f t="shared" si="0"/>
        <v>#N/A</v>
      </c>
      <c r="P25">
        <f t="shared" si="1"/>
        <v>493.580006103516</v>
      </c>
      <c r="Q25">
        <f t="shared" si="2"/>
        <v>493.580006103516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38344.347916666666</v>
      </c>
      <c r="B26">
        <v>496.010006103516</v>
      </c>
      <c r="C26">
        <v>500.600006103516</v>
      </c>
      <c r="D26" t="s">
        <v>55</v>
      </c>
      <c r="E26" t="s">
        <v>56</v>
      </c>
      <c r="F26" t="s">
        <v>57</v>
      </c>
      <c r="G26">
        <v>4.59</v>
      </c>
      <c r="H26">
        <v>0</v>
      </c>
      <c r="K26" t="s">
        <v>58</v>
      </c>
      <c r="L26" t="s">
        <v>59</v>
      </c>
      <c r="M26" t="s">
        <v>60</v>
      </c>
      <c r="O26" t="e">
        <f t="shared" si="0"/>
        <v>#N/A</v>
      </c>
      <c r="P26">
        <f t="shared" si="1"/>
        <v>496.010006103516</v>
      </c>
      <c r="Q26">
        <f t="shared" si="2"/>
        <v>496.010006103516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38363.73263888889</v>
      </c>
      <c r="B27">
        <v>494.820006103516</v>
      </c>
      <c r="C27">
        <v>500.600006103516</v>
      </c>
      <c r="D27" t="s">
        <v>55</v>
      </c>
      <c r="E27" t="s">
        <v>56</v>
      </c>
      <c r="F27" t="s">
        <v>57</v>
      </c>
      <c r="G27">
        <v>5.78</v>
      </c>
      <c r="H27">
        <v>0</v>
      </c>
      <c r="K27" t="s">
        <v>58</v>
      </c>
      <c r="L27" t="s">
        <v>59</v>
      </c>
      <c r="M27" t="s">
        <v>60</v>
      </c>
      <c r="O27" t="e">
        <f t="shared" si="0"/>
        <v>#N/A</v>
      </c>
      <c r="P27">
        <f t="shared" si="1"/>
        <v>494.820006103516</v>
      </c>
      <c r="Q27">
        <f t="shared" si="2"/>
        <v>494.820006103516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38428.760416666664</v>
      </c>
      <c r="B28">
        <v>498.400006103516</v>
      </c>
      <c r="C28">
        <v>500.600006103516</v>
      </c>
      <c r="D28" t="s">
        <v>55</v>
      </c>
      <c r="E28" t="s">
        <v>56</v>
      </c>
      <c r="F28" t="s">
        <v>57</v>
      </c>
      <c r="G28">
        <v>2.2</v>
      </c>
      <c r="H28">
        <v>0</v>
      </c>
      <c r="K28" t="s">
        <v>58</v>
      </c>
      <c r="L28" t="s">
        <v>59</v>
      </c>
      <c r="M28" t="s">
        <v>60</v>
      </c>
      <c r="O28" t="e">
        <f t="shared" si="0"/>
        <v>#N/A</v>
      </c>
      <c r="P28">
        <f t="shared" si="1"/>
        <v>498.400006103516</v>
      </c>
      <c r="Q28">
        <f t="shared" si="2"/>
        <v>498.400006103516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38462.74652777778</v>
      </c>
      <c r="B29">
        <v>497.420006103516</v>
      </c>
      <c r="C29">
        <v>500.600006103516</v>
      </c>
      <c r="D29" t="s">
        <v>55</v>
      </c>
      <c r="E29" t="s">
        <v>56</v>
      </c>
      <c r="F29" t="s">
        <v>57</v>
      </c>
      <c r="G29">
        <v>3.18</v>
      </c>
      <c r="H29">
        <v>0</v>
      </c>
      <c r="K29" t="s">
        <v>58</v>
      </c>
      <c r="L29" t="s">
        <v>59</v>
      </c>
      <c r="M29" t="s">
        <v>60</v>
      </c>
      <c r="O29" t="e">
        <f t="shared" si="0"/>
        <v>#N/A</v>
      </c>
      <c r="P29">
        <f t="shared" si="1"/>
        <v>497.420006103516</v>
      </c>
      <c r="Q29">
        <f t="shared" si="2"/>
        <v>497.420006103516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38496.583333333336</v>
      </c>
      <c r="B30">
        <v>494.880006103516</v>
      </c>
      <c r="C30">
        <v>500.600006103516</v>
      </c>
      <c r="D30" t="s">
        <v>55</v>
      </c>
      <c r="E30" t="s">
        <v>56</v>
      </c>
      <c r="F30" t="s">
        <v>57</v>
      </c>
      <c r="G30">
        <v>5.72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494.880006103516</v>
      </c>
      <c r="Q30">
        <f t="shared" si="2"/>
        <v>494.880006103516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38525.77777777778</v>
      </c>
      <c r="B31">
        <v>493.160006103516</v>
      </c>
      <c r="C31">
        <v>500.600006103516</v>
      </c>
      <c r="D31" t="s">
        <v>55</v>
      </c>
      <c r="E31" t="s">
        <v>56</v>
      </c>
      <c r="F31" t="s">
        <v>57</v>
      </c>
      <c r="G31">
        <v>7.44</v>
      </c>
      <c r="H31">
        <v>0</v>
      </c>
      <c r="K31" t="s">
        <v>58</v>
      </c>
      <c r="L31" t="s">
        <v>59</v>
      </c>
      <c r="M31" t="s">
        <v>60</v>
      </c>
      <c r="O31" t="e">
        <f t="shared" si="0"/>
        <v>#N/A</v>
      </c>
      <c r="P31">
        <f t="shared" si="1"/>
        <v>493.160006103516</v>
      </c>
      <c r="Q31">
        <f t="shared" si="2"/>
        <v>493.160006103516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38553.40277777778</v>
      </c>
      <c r="B32">
        <v>490.260006103516</v>
      </c>
      <c r="C32">
        <v>500.600006103516</v>
      </c>
      <c r="D32" t="s">
        <v>55</v>
      </c>
      <c r="E32" t="s">
        <v>56</v>
      </c>
      <c r="F32" t="s">
        <v>57</v>
      </c>
      <c r="G32">
        <v>10.34</v>
      </c>
      <c r="H32">
        <v>0</v>
      </c>
      <c r="K32" t="s">
        <v>58</v>
      </c>
      <c r="L32" t="s">
        <v>59</v>
      </c>
      <c r="M32" t="s">
        <v>60</v>
      </c>
      <c r="O32" t="e">
        <f t="shared" si="0"/>
        <v>#N/A</v>
      </c>
      <c r="P32">
        <f t="shared" si="1"/>
        <v>490.260006103516</v>
      </c>
      <c r="Q32">
        <f t="shared" si="2"/>
        <v>490.260006103516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38582.368055555555</v>
      </c>
      <c r="B33">
        <v>488.690006103516</v>
      </c>
      <c r="C33">
        <v>500.600006103516</v>
      </c>
      <c r="D33" t="s">
        <v>55</v>
      </c>
      <c r="E33" t="s">
        <v>56</v>
      </c>
      <c r="F33" t="s">
        <v>57</v>
      </c>
      <c r="G33">
        <v>11.91</v>
      </c>
      <c r="H33">
        <v>0</v>
      </c>
      <c r="K33" t="s">
        <v>58</v>
      </c>
      <c r="L33" t="s">
        <v>59</v>
      </c>
      <c r="M33" t="s">
        <v>60</v>
      </c>
      <c r="O33" t="e">
        <f t="shared" si="0"/>
        <v>#N/A</v>
      </c>
      <c r="P33">
        <f t="shared" si="1"/>
        <v>488.690006103516</v>
      </c>
      <c r="Q33">
        <f t="shared" si="2"/>
        <v>488.690006103516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38615.38888888889</v>
      </c>
      <c r="B34">
        <v>491.130006103516</v>
      </c>
      <c r="C34">
        <v>500.600006103516</v>
      </c>
      <c r="D34" t="s">
        <v>55</v>
      </c>
      <c r="E34" t="s">
        <v>56</v>
      </c>
      <c r="F34" t="s">
        <v>57</v>
      </c>
      <c r="G34">
        <v>9.47</v>
      </c>
      <c r="H34">
        <v>0</v>
      </c>
      <c r="K34" t="s">
        <v>58</v>
      </c>
      <c r="L34" t="s">
        <v>59</v>
      </c>
      <c r="M34" t="s">
        <v>60</v>
      </c>
      <c r="O34" t="e">
        <f t="shared" si="0"/>
        <v>#N/A</v>
      </c>
      <c r="P34">
        <f t="shared" si="1"/>
        <v>491.130006103516</v>
      </c>
      <c r="Q34">
        <f t="shared" si="2"/>
        <v>491.130006103516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38651.76736111111</v>
      </c>
      <c r="B35">
        <v>492.620006103516</v>
      </c>
      <c r="C35">
        <v>500.600006103516</v>
      </c>
      <c r="D35" t="s">
        <v>55</v>
      </c>
      <c r="E35" t="s">
        <v>56</v>
      </c>
      <c r="F35" t="s">
        <v>57</v>
      </c>
      <c r="G35">
        <v>7.98</v>
      </c>
      <c r="H35">
        <v>0</v>
      </c>
      <c r="K35" t="s">
        <v>58</v>
      </c>
      <c r="L35" t="s">
        <v>59</v>
      </c>
      <c r="M35" t="s">
        <v>60</v>
      </c>
      <c r="O35" t="e">
        <f t="shared" si="0"/>
        <v>#N/A</v>
      </c>
      <c r="P35">
        <f t="shared" si="1"/>
        <v>492.620006103516</v>
      </c>
      <c r="Q35">
        <f t="shared" si="2"/>
        <v>492.620006103516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38678.44097222222</v>
      </c>
      <c r="B36">
        <v>495.800006103516</v>
      </c>
      <c r="C36">
        <v>500.600006103516</v>
      </c>
      <c r="D36" t="s">
        <v>55</v>
      </c>
      <c r="E36" t="s">
        <v>56</v>
      </c>
      <c r="F36" t="s">
        <v>57</v>
      </c>
      <c r="G36">
        <v>4.8</v>
      </c>
      <c r="H36">
        <v>0</v>
      </c>
      <c r="K36" t="s">
        <v>58</v>
      </c>
      <c r="L36" t="s">
        <v>59</v>
      </c>
      <c r="M36" t="s">
        <v>60</v>
      </c>
      <c r="O36" t="e">
        <f t="shared" si="0"/>
        <v>#N/A</v>
      </c>
      <c r="P36">
        <f t="shared" si="1"/>
        <v>495.800006103516</v>
      </c>
      <c r="Q36">
        <f t="shared" si="2"/>
        <v>495.800006103516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38707.444444444445</v>
      </c>
      <c r="B37">
        <v>494.750006103516</v>
      </c>
      <c r="C37">
        <v>500.600006103516</v>
      </c>
      <c r="D37" t="s">
        <v>55</v>
      </c>
      <c r="E37" t="s">
        <v>56</v>
      </c>
      <c r="F37" t="s">
        <v>57</v>
      </c>
      <c r="G37">
        <v>5.85</v>
      </c>
      <c r="H37">
        <v>0</v>
      </c>
      <c r="K37" t="s">
        <v>58</v>
      </c>
      <c r="L37" t="s">
        <v>59</v>
      </c>
      <c r="M37" t="s">
        <v>60</v>
      </c>
      <c r="O37" t="e">
        <f t="shared" si="0"/>
        <v>#N/A</v>
      </c>
      <c r="P37">
        <f t="shared" si="1"/>
        <v>494.750006103516</v>
      </c>
      <c r="Q37">
        <f t="shared" si="2"/>
        <v>494.750006103516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38743.427083333336</v>
      </c>
      <c r="B38">
        <v>494.060006103516</v>
      </c>
      <c r="C38">
        <v>500.600006103516</v>
      </c>
      <c r="D38" t="s">
        <v>55</v>
      </c>
      <c r="E38" t="s">
        <v>56</v>
      </c>
      <c r="F38" t="s">
        <v>57</v>
      </c>
      <c r="G38">
        <v>6.54</v>
      </c>
      <c r="H38">
        <v>0</v>
      </c>
      <c r="K38" t="s">
        <v>58</v>
      </c>
      <c r="L38" t="s">
        <v>59</v>
      </c>
      <c r="M38" t="s">
        <v>60</v>
      </c>
      <c r="O38" t="e">
        <f t="shared" si="0"/>
        <v>#N/A</v>
      </c>
      <c r="P38">
        <f t="shared" si="1"/>
        <v>494.060006103516</v>
      </c>
      <c r="Q38">
        <f t="shared" si="2"/>
        <v>494.060006103516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38764.760416666664</v>
      </c>
      <c r="B39">
        <v>493.690006103516</v>
      </c>
      <c r="C39">
        <v>500.600006103516</v>
      </c>
      <c r="D39" t="s">
        <v>55</v>
      </c>
      <c r="E39" t="s">
        <v>56</v>
      </c>
      <c r="F39" t="s">
        <v>57</v>
      </c>
      <c r="G39">
        <v>6.91</v>
      </c>
      <c r="H39">
        <v>0</v>
      </c>
      <c r="K39" t="s">
        <v>58</v>
      </c>
      <c r="L39" t="s">
        <v>59</v>
      </c>
      <c r="M39" t="s">
        <v>60</v>
      </c>
      <c r="O39" t="e">
        <f t="shared" si="0"/>
        <v>#N/A</v>
      </c>
      <c r="P39">
        <f t="shared" si="1"/>
        <v>493.690006103516</v>
      </c>
      <c r="Q39">
        <f t="shared" si="2"/>
        <v>493.690006103516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38797.73611111111</v>
      </c>
      <c r="B40">
        <v>496.050006103516</v>
      </c>
      <c r="C40">
        <v>500.600006103516</v>
      </c>
      <c r="D40" t="s">
        <v>55</v>
      </c>
      <c r="E40" t="s">
        <v>56</v>
      </c>
      <c r="F40" t="s">
        <v>57</v>
      </c>
      <c r="G40">
        <v>4.55</v>
      </c>
      <c r="H40">
        <v>0</v>
      </c>
      <c r="K40" t="s">
        <v>58</v>
      </c>
      <c r="L40" t="s">
        <v>59</v>
      </c>
      <c r="M40" t="s">
        <v>60</v>
      </c>
      <c r="O40" t="e">
        <f t="shared" si="0"/>
        <v>#N/A</v>
      </c>
      <c r="P40">
        <f t="shared" si="1"/>
        <v>496.050006103516</v>
      </c>
      <c r="Q40">
        <f t="shared" si="2"/>
        <v>496.050006103516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38826.75</v>
      </c>
      <c r="B41">
        <v>493.510006103516</v>
      </c>
      <c r="C41">
        <v>500.600006103516</v>
      </c>
      <c r="D41" t="s">
        <v>55</v>
      </c>
      <c r="E41" t="s">
        <v>56</v>
      </c>
      <c r="F41" t="s">
        <v>57</v>
      </c>
      <c r="G41">
        <v>7.09</v>
      </c>
      <c r="H41">
        <v>0</v>
      </c>
      <c r="K41" t="s">
        <v>58</v>
      </c>
      <c r="L41" t="s">
        <v>59</v>
      </c>
      <c r="M41" t="s">
        <v>60</v>
      </c>
      <c r="O41" t="e">
        <f t="shared" si="0"/>
        <v>#N/A</v>
      </c>
      <c r="P41">
        <f t="shared" si="1"/>
        <v>493.510006103516</v>
      </c>
      <c r="Q41">
        <f t="shared" si="2"/>
        <v>493.510006103516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38853.756944444445</v>
      </c>
      <c r="B42">
        <v>493.260006103516</v>
      </c>
      <c r="C42">
        <v>500.600006103516</v>
      </c>
      <c r="D42" t="s">
        <v>55</v>
      </c>
      <c r="E42" t="s">
        <v>56</v>
      </c>
      <c r="F42" t="s">
        <v>57</v>
      </c>
      <c r="G42">
        <v>7.34</v>
      </c>
      <c r="H42">
        <v>0</v>
      </c>
      <c r="K42" t="s">
        <v>58</v>
      </c>
      <c r="L42" t="s">
        <v>59</v>
      </c>
      <c r="M42" t="s">
        <v>60</v>
      </c>
      <c r="O42" t="e">
        <f t="shared" si="0"/>
        <v>#N/A</v>
      </c>
      <c r="P42">
        <f t="shared" si="1"/>
        <v>493.260006103516</v>
      </c>
      <c r="Q42">
        <f t="shared" si="2"/>
        <v>493.260006103516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38889.40277777778</v>
      </c>
      <c r="B43">
        <v>492.920006103516</v>
      </c>
      <c r="C43">
        <v>500.600006103516</v>
      </c>
      <c r="D43" t="s">
        <v>55</v>
      </c>
      <c r="E43" t="s">
        <v>56</v>
      </c>
      <c r="F43" t="s">
        <v>57</v>
      </c>
      <c r="G43">
        <v>7.68</v>
      </c>
      <c r="H43">
        <v>0</v>
      </c>
      <c r="K43" t="s">
        <v>58</v>
      </c>
      <c r="L43" t="s">
        <v>59</v>
      </c>
      <c r="M43" t="s">
        <v>60</v>
      </c>
      <c r="O43" t="e">
        <f t="shared" si="0"/>
        <v>#N/A</v>
      </c>
      <c r="P43">
        <f t="shared" si="1"/>
        <v>492.920006103516</v>
      </c>
      <c r="Q43">
        <f t="shared" si="2"/>
        <v>492.920006103516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38912.395833333336</v>
      </c>
      <c r="B44">
        <v>491.360006103516</v>
      </c>
      <c r="C44">
        <v>500.600006103516</v>
      </c>
      <c r="D44" t="s">
        <v>55</v>
      </c>
      <c r="E44" t="s">
        <v>56</v>
      </c>
      <c r="F44" t="s">
        <v>57</v>
      </c>
      <c r="G44">
        <v>9.24</v>
      </c>
      <c r="H44">
        <v>0</v>
      </c>
      <c r="K44" t="s">
        <v>58</v>
      </c>
      <c r="L44" t="s">
        <v>59</v>
      </c>
      <c r="M44" t="s">
        <v>60</v>
      </c>
      <c r="O44" t="e">
        <f t="shared" si="0"/>
        <v>#N/A</v>
      </c>
      <c r="P44">
        <f t="shared" si="1"/>
        <v>491.360006103516</v>
      </c>
      <c r="Q44">
        <f t="shared" si="2"/>
        <v>491.360006103516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38936.475694444445</v>
      </c>
      <c r="B45">
        <v>482.410006103516</v>
      </c>
      <c r="C45">
        <v>500.600006103516</v>
      </c>
      <c r="D45" t="s">
        <v>55</v>
      </c>
      <c r="E45" t="s">
        <v>56</v>
      </c>
      <c r="F45" t="s">
        <v>57</v>
      </c>
      <c r="G45">
        <v>18.19</v>
      </c>
      <c r="H45">
        <v>0</v>
      </c>
      <c r="K45" t="s">
        <v>58</v>
      </c>
      <c r="L45" t="s">
        <v>59</v>
      </c>
      <c r="M45" t="s">
        <v>60</v>
      </c>
      <c r="O45" t="e">
        <f t="shared" si="0"/>
        <v>#N/A</v>
      </c>
      <c r="P45">
        <f t="shared" si="1"/>
        <v>482.410006103516</v>
      </c>
      <c r="Q45">
        <f t="shared" si="2"/>
        <v>482.410006103516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39037.614583333336</v>
      </c>
      <c r="B46">
        <v>488.830006103516</v>
      </c>
      <c r="C46">
        <v>500.600006103516</v>
      </c>
      <c r="D46" t="s">
        <v>55</v>
      </c>
      <c r="E46" t="s">
        <v>56</v>
      </c>
      <c r="F46" t="s">
        <v>57</v>
      </c>
      <c r="G46">
        <v>11.77</v>
      </c>
      <c r="H46">
        <v>0</v>
      </c>
      <c r="K46" t="s">
        <v>58</v>
      </c>
      <c r="L46" t="s">
        <v>59</v>
      </c>
      <c r="M46" t="s">
        <v>60</v>
      </c>
      <c r="O46" t="e">
        <f t="shared" si="0"/>
        <v>#N/A</v>
      </c>
      <c r="P46">
        <f t="shared" si="1"/>
        <v>488.830006103516</v>
      </c>
      <c r="Q46">
        <f t="shared" si="2"/>
        <v>488.830006103516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39063.416666666664</v>
      </c>
      <c r="B47">
        <v>493.150006103516</v>
      </c>
      <c r="C47">
        <v>500.600006103516</v>
      </c>
      <c r="D47" t="s">
        <v>55</v>
      </c>
      <c r="E47" t="s">
        <v>56</v>
      </c>
      <c r="F47" t="s">
        <v>57</v>
      </c>
      <c r="G47">
        <v>7.45</v>
      </c>
      <c r="H47">
        <v>0</v>
      </c>
      <c r="K47" t="s">
        <v>58</v>
      </c>
      <c r="L47" t="s">
        <v>59</v>
      </c>
      <c r="M47" t="s">
        <v>60</v>
      </c>
      <c r="O47" t="e">
        <f t="shared" si="0"/>
        <v>#N/A</v>
      </c>
      <c r="P47">
        <f t="shared" si="1"/>
        <v>493.150006103516</v>
      </c>
      <c r="Q47">
        <f t="shared" si="2"/>
        <v>493.150006103516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39092.43402777778</v>
      </c>
      <c r="B48">
        <v>492.800006103516</v>
      </c>
      <c r="C48">
        <v>500.600006103516</v>
      </c>
      <c r="D48" t="s">
        <v>55</v>
      </c>
      <c r="E48" t="s">
        <v>56</v>
      </c>
      <c r="F48" t="s">
        <v>57</v>
      </c>
      <c r="G48">
        <v>7.8</v>
      </c>
      <c r="H48">
        <v>0</v>
      </c>
      <c r="K48" t="s">
        <v>58</v>
      </c>
      <c r="L48" t="s">
        <v>59</v>
      </c>
      <c r="M48" t="s">
        <v>60</v>
      </c>
      <c r="O48" t="e">
        <f t="shared" si="0"/>
        <v>#N/A</v>
      </c>
      <c r="P48">
        <f t="shared" si="1"/>
        <v>492.800006103516</v>
      </c>
      <c r="Q48">
        <f t="shared" si="2"/>
        <v>492.800006103516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39119.770833333336</v>
      </c>
      <c r="B49">
        <v>494.900006103516</v>
      </c>
      <c r="C49">
        <v>500.600006103516</v>
      </c>
      <c r="D49" t="s">
        <v>55</v>
      </c>
      <c r="E49" t="s">
        <v>56</v>
      </c>
      <c r="F49" t="s">
        <v>57</v>
      </c>
      <c r="G49">
        <v>5.7</v>
      </c>
      <c r="H49">
        <v>0</v>
      </c>
      <c r="K49" t="s">
        <v>58</v>
      </c>
      <c r="L49" t="s">
        <v>59</v>
      </c>
      <c r="M49" t="s">
        <v>60</v>
      </c>
      <c r="O49" t="e">
        <f t="shared" si="0"/>
        <v>#N/A</v>
      </c>
      <c r="P49">
        <f t="shared" si="1"/>
        <v>494.900006103516</v>
      </c>
      <c r="Q49">
        <f t="shared" si="2"/>
        <v>494.900006103516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39154.74444444444</v>
      </c>
      <c r="B50">
        <v>496.560006103516</v>
      </c>
      <c r="C50">
        <v>500.600006103516</v>
      </c>
      <c r="D50" t="s">
        <v>55</v>
      </c>
      <c r="E50" t="s">
        <v>56</v>
      </c>
      <c r="F50" t="s">
        <v>57</v>
      </c>
      <c r="G50">
        <v>4.04</v>
      </c>
      <c r="H50">
        <v>0</v>
      </c>
      <c r="K50" t="s">
        <v>58</v>
      </c>
      <c r="L50" t="s">
        <v>59</v>
      </c>
      <c r="M50" t="s">
        <v>60</v>
      </c>
      <c r="O50" t="e">
        <f t="shared" si="0"/>
        <v>#N/A</v>
      </c>
      <c r="P50">
        <f t="shared" si="1"/>
        <v>496.560006103516</v>
      </c>
      <c r="Q50">
        <f t="shared" si="2"/>
        <v>496.560006103516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39191.78125</v>
      </c>
      <c r="B51">
        <v>494.860006103516</v>
      </c>
      <c r="C51">
        <v>500.600006103516</v>
      </c>
      <c r="D51" t="s">
        <v>55</v>
      </c>
      <c r="E51" t="s">
        <v>56</v>
      </c>
      <c r="F51" t="s">
        <v>57</v>
      </c>
      <c r="G51">
        <v>5.74</v>
      </c>
      <c r="H51">
        <v>0</v>
      </c>
      <c r="K51" t="s">
        <v>58</v>
      </c>
      <c r="L51" t="s">
        <v>59</v>
      </c>
      <c r="M51" t="s">
        <v>60</v>
      </c>
      <c r="O51" t="e">
        <f t="shared" si="0"/>
        <v>#N/A</v>
      </c>
      <c r="P51">
        <f t="shared" si="1"/>
        <v>494.860006103516</v>
      </c>
      <c r="Q51">
        <f t="shared" si="2"/>
        <v>494.860006103516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39218.71944444445</v>
      </c>
      <c r="B52">
        <v>494.660006103516</v>
      </c>
      <c r="C52">
        <v>500.600006103516</v>
      </c>
      <c r="D52" t="s">
        <v>55</v>
      </c>
      <c r="E52" t="s">
        <v>56</v>
      </c>
      <c r="F52" t="s">
        <v>57</v>
      </c>
      <c r="G52">
        <v>5.94</v>
      </c>
      <c r="H52">
        <v>0</v>
      </c>
      <c r="K52" t="s">
        <v>58</v>
      </c>
      <c r="L52" t="s">
        <v>59</v>
      </c>
      <c r="M52" t="s">
        <v>60</v>
      </c>
      <c r="O52" t="e">
        <f t="shared" si="0"/>
        <v>#N/A</v>
      </c>
      <c r="P52">
        <f t="shared" si="1"/>
        <v>494.660006103516</v>
      </c>
      <c r="Q52">
        <f t="shared" si="2"/>
        <v>494.660006103516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39256.770833333336</v>
      </c>
      <c r="B53">
        <v>493.720006103516</v>
      </c>
      <c r="C53">
        <v>500.600006103516</v>
      </c>
      <c r="D53" t="s">
        <v>55</v>
      </c>
      <c r="E53" t="s">
        <v>56</v>
      </c>
      <c r="F53" t="s">
        <v>57</v>
      </c>
      <c r="G53">
        <v>6.88</v>
      </c>
      <c r="H53">
        <v>0</v>
      </c>
      <c r="K53" t="s">
        <v>58</v>
      </c>
      <c r="L53" t="s">
        <v>59</v>
      </c>
      <c r="M53" t="s">
        <v>60</v>
      </c>
      <c r="O53" t="e">
        <f t="shared" si="0"/>
        <v>#N/A</v>
      </c>
      <c r="P53">
        <f t="shared" si="1"/>
        <v>493.720006103516</v>
      </c>
      <c r="Q53">
        <f t="shared" si="2"/>
        <v>493.720006103516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39281.54513888889</v>
      </c>
      <c r="B54">
        <v>487.120006103516</v>
      </c>
      <c r="C54">
        <v>500.600006103516</v>
      </c>
      <c r="D54" t="s">
        <v>55</v>
      </c>
      <c r="E54" t="s">
        <v>56</v>
      </c>
      <c r="F54" t="s">
        <v>57</v>
      </c>
      <c r="G54">
        <v>13.48</v>
      </c>
      <c r="H54">
        <v>0</v>
      </c>
      <c r="K54" t="s">
        <v>58</v>
      </c>
      <c r="L54" t="s">
        <v>59</v>
      </c>
      <c r="M54" t="s">
        <v>60</v>
      </c>
      <c r="O54" t="e">
        <f t="shared" si="0"/>
        <v>#N/A</v>
      </c>
      <c r="P54">
        <f t="shared" si="1"/>
        <v>487.120006103516</v>
      </c>
      <c r="Q54">
        <f t="shared" si="2"/>
        <v>487.120006103516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39303.40277777778</v>
      </c>
      <c r="B55">
        <v>489.760006103516</v>
      </c>
      <c r="C55">
        <v>500.600006103516</v>
      </c>
      <c r="D55" t="s">
        <v>55</v>
      </c>
      <c r="E55" t="s">
        <v>56</v>
      </c>
      <c r="F55" t="s">
        <v>57</v>
      </c>
      <c r="G55">
        <v>10.84</v>
      </c>
      <c r="H55">
        <v>0</v>
      </c>
      <c r="K55" t="s">
        <v>58</v>
      </c>
      <c r="L55" t="s">
        <v>59</v>
      </c>
      <c r="M55" t="s">
        <v>60</v>
      </c>
      <c r="O55" t="e">
        <f t="shared" si="0"/>
        <v>#N/A</v>
      </c>
      <c r="P55">
        <f t="shared" si="1"/>
        <v>489.760006103516</v>
      </c>
      <c r="Q55">
        <f t="shared" si="2"/>
        <v>489.760006103516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39343.555555555555</v>
      </c>
      <c r="B56">
        <v>491.010006103516</v>
      </c>
      <c r="C56">
        <v>500.600006103516</v>
      </c>
      <c r="D56" t="s">
        <v>55</v>
      </c>
      <c r="E56" t="s">
        <v>56</v>
      </c>
      <c r="F56" t="s">
        <v>57</v>
      </c>
      <c r="G56">
        <v>9.59</v>
      </c>
      <c r="H56">
        <v>0</v>
      </c>
      <c r="K56" t="s">
        <v>58</v>
      </c>
      <c r="L56" t="s">
        <v>59</v>
      </c>
      <c r="M56" t="s">
        <v>60</v>
      </c>
      <c r="O56" t="e">
        <f t="shared" si="0"/>
        <v>#N/A</v>
      </c>
      <c r="P56">
        <f t="shared" si="1"/>
        <v>491.010006103516</v>
      </c>
      <c r="Q56">
        <f t="shared" si="2"/>
        <v>491.010006103516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39372.52777777778</v>
      </c>
      <c r="B57">
        <v>492.910006103516</v>
      </c>
      <c r="C57">
        <v>500.600006103516</v>
      </c>
      <c r="D57" t="s">
        <v>55</v>
      </c>
      <c r="E57" t="s">
        <v>56</v>
      </c>
      <c r="F57" t="s">
        <v>57</v>
      </c>
      <c r="G57">
        <v>7.69</v>
      </c>
      <c r="H57">
        <v>0</v>
      </c>
      <c r="K57" t="s">
        <v>58</v>
      </c>
      <c r="L57" t="s">
        <v>59</v>
      </c>
      <c r="M57" t="s">
        <v>60</v>
      </c>
      <c r="O57" t="e">
        <f t="shared" si="0"/>
        <v>#N/A</v>
      </c>
      <c r="P57">
        <f t="shared" si="1"/>
        <v>492.910006103516</v>
      </c>
      <c r="Q57">
        <f t="shared" si="2"/>
        <v>492.910006103516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39401.444444444445</v>
      </c>
      <c r="B58">
        <v>492.650006103516</v>
      </c>
      <c r="C58">
        <v>500.600006103516</v>
      </c>
      <c r="D58" t="s">
        <v>55</v>
      </c>
      <c r="E58" t="s">
        <v>56</v>
      </c>
      <c r="F58" t="s">
        <v>57</v>
      </c>
      <c r="G58">
        <v>7.95</v>
      </c>
      <c r="H58">
        <v>0</v>
      </c>
      <c r="K58" t="s">
        <v>58</v>
      </c>
      <c r="L58" t="s">
        <v>59</v>
      </c>
      <c r="M58" t="s">
        <v>60</v>
      </c>
      <c r="O58" t="e">
        <f t="shared" si="0"/>
        <v>#N/A</v>
      </c>
      <c r="P58">
        <f t="shared" si="1"/>
        <v>492.650006103516</v>
      </c>
      <c r="Q58">
        <f t="shared" si="2"/>
        <v>492.650006103516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39422.444444444445</v>
      </c>
      <c r="B59">
        <v>493.270006103516</v>
      </c>
      <c r="C59">
        <v>500.600006103516</v>
      </c>
      <c r="D59" t="s">
        <v>55</v>
      </c>
      <c r="E59" t="s">
        <v>56</v>
      </c>
      <c r="F59" t="s">
        <v>57</v>
      </c>
      <c r="G59">
        <v>7.33</v>
      </c>
      <c r="H59">
        <v>0</v>
      </c>
      <c r="K59" t="s">
        <v>58</v>
      </c>
      <c r="L59" t="s">
        <v>59</v>
      </c>
      <c r="M59" t="s">
        <v>60</v>
      </c>
      <c r="O59" t="e">
        <f t="shared" si="0"/>
        <v>#N/A</v>
      </c>
      <c r="P59">
        <f t="shared" si="1"/>
        <v>493.270006103516</v>
      </c>
      <c r="Q59">
        <f t="shared" si="2"/>
        <v>493.270006103516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39457.4375</v>
      </c>
      <c r="B60">
        <v>492.770006103516</v>
      </c>
      <c r="C60">
        <v>500.600006103516</v>
      </c>
      <c r="D60" t="s">
        <v>55</v>
      </c>
      <c r="E60" t="s">
        <v>56</v>
      </c>
      <c r="F60" t="s">
        <v>57</v>
      </c>
      <c r="G60">
        <v>7.83</v>
      </c>
      <c r="H60">
        <v>0</v>
      </c>
      <c r="K60" t="s">
        <v>58</v>
      </c>
      <c r="L60" t="s">
        <v>59</v>
      </c>
      <c r="M60" t="s">
        <v>60</v>
      </c>
      <c r="O60" t="e">
        <f t="shared" si="0"/>
        <v>#N/A</v>
      </c>
      <c r="P60">
        <f t="shared" si="1"/>
        <v>492.770006103516</v>
      </c>
      <c r="Q60">
        <f t="shared" si="2"/>
        <v>492.770006103516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39492.46875</v>
      </c>
      <c r="B61">
        <v>492.530006103516</v>
      </c>
      <c r="C61">
        <v>500.600006103516</v>
      </c>
      <c r="D61" t="s">
        <v>55</v>
      </c>
      <c r="E61" t="s">
        <v>56</v>
      </c>
      <c r="F61" t="s">
        <v>57</v>
      </c>
      <c r="G61">
        <v>8.07</v>
      </c>
      <c r="H61">
        <v>0</v>
      </c>
      <c r="K61" t="s">
        <v>58</v>
      </c>
      <c r="L61" t="s">
        <v>59</v>
      </c>
      <c r="M61" t="s">
        <v>60</v>
      </c>
      <c r="O61" t="e">
        <f t="shared" si="0"/>
        <v>#N/A</v>
      </c>
      <c r="P61">
        <f t="shared" si="1"/>
        <v>492.530006103516</v>
      </c>
      <c r="Q61">
        <f t="shared" si="2"/>
        <v>492.530006103516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39520.416666666664</v>
      </c>
      <c r="B62">
        <v>493.850006103516</v>
      </c>
      <c r="C62">
        <v>500.600006103516</v>
      </c>
      <c r="D62" t="s">
        <v>55</v>
      </c>
      <c r="E62" t="s">
        <v>56</v>
      </c>
      <c r="F62" t="s">
        <v>57</v>
      </c>
      <c r="G62">
        <v>6.75</v>
      </c>
      <c r="H62">
        <v>0</v>
      </c>
      <c r="K62" t="s">
        <v>58</v>
      </c>
      <c r="L62" t="s">
        <v>59</v>
      </c>
      <c r="M62" t="s">
        <v>60</v>
      </c>
      <c r="O62" t="e">
        <f t="shared" si="0"/>
        <v>#N/A</v>
      </c>
      <c r="P62">
        <f t="shared" si="1"/>
        <v>493.850006103516</v>
      </c>
      <c r="Q62">
        <f t="shared" si="2"/>
        <v>493.850006103516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39541.458333333336</v>
      </c>
      <c r="B63">
        <v>496.800006103516</v>
      </c>
      <c r="C63">
        <v>500.600006103516</v>
      </c>
      <c r="D63" t="s">
        <v>55</v>
      </c>
      <c r="E63" t="s">
        <v>56</v>
      </c>
      <c r="F63" t="s">
        <v>57</v>
      </c>
      <c r="G63">
        <v>3.8</v>
      </c>
      <c r="H63">
        <v>0</v>
      </c>
      <c r="K63" t="s">
        <v>58</v>
      </c>
      <c r="L63" t="s">
        <v>59</v>
      </c>
      <c r="M63" t="s">
        <v>60</v>
      </c>
      <c r="O63" t="e">
        <f t="shared" si="0"/>
        <v>#N/A</v>
      </c>
      <c r="P63">
        <f t="shared" si="1"/>
        <v>496.800006103516</v>
      </c>
      <c r="Q63">
        <f t="shared" si="2"/>
        <v>496.800006103516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39576.447916666664</v>
      </c>
      <c r="B64">
        <v>493.770006103516</v>
      </c>
      <c r="C64">
        <v>500.600006103516</v>
      </c>
      <c r="D64" t="s">
        <v>55</v>
      </c>
      <c r="E64" t="s">
        <v>56</v>
      </c>
      <c r="F64" t="s">
        <v>57</v>
      </c>
      <c r="G64">
        <v>6.83</v>
      </c>
      <c r="H64">
        <v>0</v>
      </c>
      <c r="K64" t="s">
        <v>58</v>
      </c>
      <c r="L64" t="s">
        <v>59</v>
      </c>
      <c r="M64" t="s">
        <v>60</v>
      </c>
      <c r="O64" t="e">
        <f t="shared" si="0"/>
        <v>#N/A</v>
      </c>
      <c r="P64">
        <f t="shared" si="1"/>
        <v>493.770006103516</v>
      </c>
      <c r="Q64">
        <f t="shared" si="2"/>
        <v>493.770006103516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39618.52777777778</v>
      </c>
      <c r="B65">
        <v>498.490006103516</v>
      </c>
      <c r="C65">
        <v>500.600006103516</v>
      </c>
      <c r="D65" t="s">
        <v>55</v>
      </c>
      <c r="E65" t="s">
        <v>56</v>
      </c>
      <c r="F65" t="s">
        <v>57</v>
      </c>
      <c r="G65">
        <v>2.11</v>
      </c>
      <c r="H65">
        <v>0</v>
      </c>
      <c r="K65" t="s">
        <v>58</v>
      </c>
      <c r="L65" t="s">
        <v>59</v>
      </c>
      <c r="M65" t="s">
        <v>60</v>
      </c>
      <c r="O65" t="e">
        <f t="shared" si="0"/>
        <v>#N/A</v>
      </c>
      <c r="P65">
        <f t="shared" si="1"/>
        <v>498.490006103516</v>
      </c>
      <c r="Q65">
        <f t="shared" si="2"/>
        <v>498.490006103516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39638.40972222222</v>
      </c>
      <c r="B66">
        <v>492.800006103516</v>
      </c>
      <c r="C66">
        <v>500.600006103516</v>
      </c>
      <c r="D66" t="s">
        <v>55</v>
      </c>
      <c r="E66" t="s">
        <v>56</v>
      </c>
      <c r="F66" t="s">
        <v>57</v>
      </c>
      <c r="G66">
        <v>7.8</v>
      </c>
      <c r="H66">
        <v>0</v>
      </c>
      <c r="K66" t="s">
        <v>58</v>
      </c>
      <c r="L66" t="s">
        <v>59</v>
      </c>
      <c r="M66" t="s">
        <v>60</v>
      </c>
      <c r="O66" t="e">
        <f t="shared" si="0"/>
        <v>#N/A</v>
      </c>
      <c r="P66">
        <f t="shared" si="1"/>
        <v>492.800006103516</v>
      </c>
      <c r="Q66">
        <f t="shared" si="2"/>
        <v>492.800006103516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39667.427083333336</v>
      </c>
      <c r="B67">
        <v>492.130006103516</v>
      </c>
      <c r="C67">
        <v>500.600006103516</v>
      </c>
      <c r="D67" t="s">
        <v>55</v>
      </c>
      <c r="E67" t="s">
        <v>56</v>
      </c>
      <c r="F67" t="s">
        <v>57</v>
      </c>
      <c r="G67">
        <v>8.47</v>
      </c>
      <c r="H67">
        <v>0</v>
      </c>
      <c r="K67" t="s">
        <v>58</v>
      </c>
      <c r="L67" t="s">
        <v>59</v>
      </c>
      <c r="M67" t="s">
        <v>60</v>
      </c>
      <c r="O67" t="e">
        <f t="shared" si="0"/>
        <v>#N/A</v>
      </c>
      <c r="P67">
        <f t="shared" si="1"/>
        <v>492.130006103516</v>
      </c>
      <c r="Q67">
        <f t="shared" si="2"/>
        <v>492.130006103516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39703.555555555555</v>
      </c>
      <c r="B68">
        <v>489.480006103516</v>
      </c>
      <c r="C68">
        <v>500.600006103516</v>
      </c>
      <c r="D68" t="s">
        <v>55</v>
      </c>
      <c r="E68" t="s">
        <v>56</v>
      </c>
      <c r="F68" t="s">
        <v>57</v>
      </c>
      <c r="G68">
        <v>11.12</v>
      </c>
      <c r="H68">
        <v>0</v>
      </c>
      <c r="K68" t="s">
        <v>58</v>
      </c>
      <c r="L68" t="s">
        <v>59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489.480006103516</v>
      </c>
      <c r="Q68">
        <f aca="true" t="shared" si="15" ref="Q68:Q131">IF(ISNA(P68),IF(ISNA(R68),IF(ISNA(S68),"",S68),R68),P68)</f>
        <v>489.480006103516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39746.427083333336</v>
      </c>
      <c r="B69">
        <v>490.480006103516</v>
      </c>
      <c r="C69">
        <v>500.600006103516</v>
      </c>
      <c r="D69" t="s">
        <v>55</v>
      </c>
      <c r="E69" t="s">
        <v>56</v>
      </c>
      <c r="F69" t="s">
        <v>57</v>
      </c>
      <c r="G69">
        <v>10.12</v>
      </c>
      <c r="H69">
        <v>0</v>
      </c>
      <c r="K69" t="s">
        <v>58</v>
      </c>
      <c r="L69" t="s">
        <v>59</v>
      </c>
      <c r="M69" t="s">
        <v>60</v>
      </c>
      <c r="O69" t="e">
        <f t="shared" si="13"/>
        <v>#N/A</v>
      </c>
      <c r="P69">
        <f t="shared" si="14"/>
        <v>490.480006103516</v>
      </c>
      <c r="Q69">
        <f t="shared" si="15"/>
        <v>490.480006103516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39765.4375</v>
      </c>
      <c r="B70">
        <v>494.300006103516</v>
      </c>
      <c r="C70">
        <v>500.600006103516</v>
      </c>
      <c r="D70" t="s">
        <v>55</v>
      </c>
      <c r="E70" t="s">
        <v>56</v>
      </c>
      <c r="F70" t="s">
        <v>57</v>
      </c>
      <c r="G70">
        <v>6.3</v>
      </c>
      <c r="H70">
        <v>0</v>
      </c>
      <c r="K70" t="s">
        <v>58</v>
      </c>
      <c r="L70" t="s">
        <v>59</v>
      </c>
      <c r="M70" t="s">
        <v>60</v>
      </c>
      <c r="O70" t="e">
        <f t="shared" si="13"/>
        <v>#N/A</v>
      </c>
      <c r="P70">
        <f t="shared" si="14"/>
        <v>494.300006103516</v>
      </c>
      <c r="Q70">
        <f t="shared" si="15"/>
        <v>494.300006103516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39804.62152777778</v>
      </c>
      <c r="B71">
        <v>497.980006103516</v>
      </c>
      <c r="C71">
        <v>500.600006103516</v>
      </c>
      <c r="D71" t="s">
        <v>55</v>
      </c>
      <c r="E71" t="s">
        <v>56</v>
      </c>
      <c r="F71" t="s">
        <v>57</v>
      </c>
      <c r="G71">
        <v>2.62</v>
      </c>
      <c r="H71">
        <v>0</v>
      </c>
      <c r="K71" t="s">
        <v>58</v>
      </c>
      <c r="L71" t="s">
        <v>59</v>
      </c>
      <c r="M71" t="s">
        <v>60</v>
      </c>
      <c r="O71" t="e">
        <f t="shared" si="13"/>
        <v>#N/A</v>
      </c>
      <c r="P71">
        <f t="shared" si="14"/>
        <v>497.980006103516</v>
      </c>
      <c r="Q71">
        <f t="shared" si="15"/>
        <v>497.980006103516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39834.6875</v>
      </c>
      <c r="B72">
        <v>494.940006103516</v>
      </c>
      <c r="C72">
        <v>500.600006103516</v>
      </c>
      <c r="D72" t="s">
        <v>55</v>
      </c>
      <c r="E72" t="s">
        <v>56</v>
      </c>
      <c r="F72" t="s">
        <v>57</v>
      </c>
      <c r="G72">
        <v>5.66</v>
      </c>
      <c r="H72">
        <v>0</v>
      </c>
      <c r="K72" t="s">
        <v>58</v>
      </c>
      <c r="L72" t="s">
        <v>59</v>
      </c>
      <c r="M72" t="s">
        <v>60</v>
      </c>
      <c r="O72" t="e">
        <f t="shared" si="13"/>
        <v>#N/A</v>
      </c>
      <c r="P72">
        <f t="shared" si="14"/>
        <v>494.940006103516</v>
      </c>
      <c r="Q72">
        <f t="shared" si="15"/>
        <v>494.940006103516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39863.47222222222</v>
      </c>
      <c r="B73">
        <v>496.770006103516</v>
      </c>
      <c r="C73">
        <v>500.600006103516</v>
      </c>
      <c r="D73" t="s">
        <v>55</v>
      </c>
      <c r="E73" t="s">
        <v>56</v>
      </c>
      <c r="F73" t="s">
        <v>57</v>
      </c>
      <c r="G73">
        <v>3.83</v>
      </c>
      <c r="H73">
        <v>0</v>
      </c>
      <c r="K73" t="s">
        <v>58</v>
      </c>
      <c r="L73" t="s">
        <v>59</v>
      </c>
      <c r="M73" t="s">
        <v>60</v>
      </c>
      <c r="O73" t="e">
        <f t="shared" si="13"/>
        <v>#N/A</v>
      </c>
      <c r="P73">
        <f t="shared" si="14"/>
        <v>496.770006103516</v>
      </c>
      <c r="Q73">
        <f t="shared" si="15"/>
        <v>496.770006103516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39897.645833333336</v>
      </c>
      <c r="B74">
        <v>494.270006103516</v>
      </c>
      <c r="C74">
        <v>500.600006103516</v>
      </c>
      <c r="D74" t="s">
        <v>55</v>
      </c>
      <c r="E74" t="s">
        <v>56</v>
      </c>
      <c r="F74" t="s">
        <v>57</v>
      </c>
      <c r="G74">
        <v>6.33</v>
      </c>
      <c r="H74">
        <v>0</v>
      </c>
      <c r="K74" t="s">
        <v>58</v>
      </c>
      <c r="L74" t="s">
        <v>59</v>
      </c>
      <c r="M74" t="s">
        <v>60</v>
      </c>
      <c r="O74" t="e">
        <f t="shared" si="13"/>
        <v>#N/A</v>
      </c>
      <c r="P74">
        <f t="shared" si="14"/>
        <v>494.270006103516</v>
      </c>
      <c r="Q74">
        <f t="shared" si="15"/>
        <v>494.270006103516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39918.479166666664</v>
      </c>
      <c r="B75">
        <v>494.030006103516</v>
      </c>
      <c r="C75">
        <v>500.600006103516</v>
      </c>
      <c r="D75" t="s">
        <v>55</v>
      </c>
      <c r="E75" t="s">
        <v>56</v>
      </c>
      <c r="F75" t="s">
        <v>57</v>
      </c>
      <c r="G75">
        <v>6.57</v>
      </c>
      <c r="H75">
        <v>0</v>
      </c>
      <c r="K75" t="s">
        <v>58</v>
      </c>
      <c r="L75" t="s">
        <v>59</v>
      </c>
      <c r="M75" t="s">
        <v>60</v>
      </c>
      <c r="O75" t="e">
        <f t="shared" si="13"/>
        <v>#N/A</v>
      </c>
      <c r="P75">
        <f t="shared" si="14"/>
        <v>494.030006103516</v>
      </c>
      <c r="Q75">
        <f t="shared" si="15"/>
        <v>494.030006103516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39940.45138888889</v>
      </c>
      <c r="B76">
        <v>493.570006103516</v>
      </c>
      <c r="C76">
        <v>500.600006103516</v>
      </c>
      <c r="D76" t="s">
        <v>55</v>
      </c>
      <c r="E76" t="s">
        <v>56</v>
      </c>
      <c r="F76" t="s">
        <v>57</v>
      </c>
      <c r="G76">
        <v>7.03</v>
      </c>
      <c r="H76">
        <v>0</v>
      </c>
      <c r="K76" t="s">
        <v>58</v>
      </c>
      <c r="L76" t="s">
        <v>59</v>
      </c>
      <c r="M76" t="s">
        <v>60</v>
      </c>
      <c r="O76" t="e">
        <f t="shared" si="13"/>
        <v>#N/A</v>
      </c>
      <c r="P76">
        <f t="shared" si="14"/>
        <v>493.570006103516</v>
      </c>
      <c r="Q76">
        <f t="shared" si="15"/>
        <v>493.570006103516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39968.475694444445</v>
      </c>
      <c r="B77">
        <v>492.580006103516</v>
      </c>
      <c r="C77">
        <v>500.600006103516</v>
      </c>
      <c r="D77" t="s">
        <v>55</v>
      </c>
      <c r="E77" t="s">
        <v>56</v>
      </c>
      <c r="F77" t="s">
        <v>57</v>
      </c>
      <c r="G77">
        <v>8.02</v>
      </c>
      <c r="H77">
        <v>0</v>
      </c>
      <c r="K77" t="s">
        <v>58</v>
      </c>
      <c r="L77" t="s">
        <v>59</v>
      </c>
      <c r="M77" t="s">
        <v>60</v>
      </c>
      <c r="O77" t="e">
        <f t="shared" si="13"/>
        <v>#N/A</v>
      </c>
      <c r="P77">
        <f t="shared" si="14"/>
        <v>492.580006103516</v>
      </c>
      <c r="Q77">
        <f t="shared" si="15"/>
        <v>492.580006103516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40004.45138888889</v>
      </c>
      <c r="B78">
        <v>491.130006103516</v>
      </c>
      <c r="C78">
        <v>500.600006103516</v>
      </c>
      <c r="D78" t="s">
        <v>55</v>
      </c>
      <c r="E78" t="s">
        <v>56</v>
      </c>
      <c r="F78" t="s">
        <v>57</v>
      </c>
      <c r="G78">
        <v>9.47</v>
      </c>
      <c r="H78">
        <v>0</v>
      </c>
      <c r="K78" t="s">
        <v>58</v>
      </c>
      <c r="L78" t="s">
        <v>59</v>
      </c>
      <c r="M78" t="s">
        <v>60</v>
      </c>
      <c r="O78" t="e">
        <f t="shared" si="13"/>
        <v>#N/A</v>
      </c>
      <c r="P78">
        <f t="shared" si="14"/>
        <v>491.130006103516</v>
      </c>
      <c r="Q78">
        <f t="shared" si="15"/>
        <v>491.130006103516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40038.447916666664</v>
      </c>
      <c r="B79">
        <v>488.820006103516</v>
      </c>
      <c r="C79">
        <v>500.600006103516</v>
      </c>
      <c r="D79" t="s">
        <v>55</v>
      </c>
      <c r="E79" t="s">
        <v>56</v>
      </c>
      <c r="F79" t="s">
        <v>57</v>
      </c>
      <c r="G79">
        <v>11.78</v>
      </c>
      <c r="H79">
        <v>0</v>
      </c>
      <c r="K79" t="s">
        <v>58</v>
      </c>
      <c r="L79" t="s">
        <v>59</v>
      </c>
      <c r="M79" t="s">
        <v>60</v>
      </c>
      <c r="O79" t="e">
        <f t="shared" si="13"/>
        <v>#N/A</v>
      </c>
      <c r="P79">
        <f t="shared" si="14"/>
        <v>488.820006103516</v>
      </c>
      <c r="Q79">
        <f t="shared" si="15"/>
        <v>488.820006103516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40060.47222222222</v>
      </c>
      <c r="B80">
        <v>488.050006103516</v>
      </c>
      <c r="C80">
        <v>500.600006103516</v>
      </c>
      <c r="D80" t="s">
        <v>55</v>
      </c>
      <c r="E80" t="s">
        <v>56</v>
      </c>
      <c r="F80" t="s">
        <v>57</v>
      </c>
      <c r="G80">
        <v>12.55</v>
      </c>
      <c r="H80">
        <v>0</v>
      </c>
      <c r="K80" t="s">
        <v>58</v>
      </c>
      <c r="L80" t="s">
        <v>59</v>
      </c>
      <c r="M80" t="s">
        <v>60</v>
      </c>
      <c r="O80" t="e">
        <f t="shared" si="13"/>
        <v>#N/A</v>
      </c>
      <c r="P80">
        <f t="shared" si="14"/>
        <v>488.050006103516</v>
      </c>
      <c r="Q80">
        <f t="shared" si="15"/>
        <v>488.050006103516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40101.583333333336</v>
      </c>
      <c r="B81">
        <v>491.280006103516</v>
      </c>
      <c r="C81">
        <v>500.600006103516</v>
      </c>
      <c r="D81" t="s">
        <v>55</v>
      </c>
      <c r="E81" t="s">
        <v>56</v>
      </c>
      <c r="F81" t="s">
        <v>57</v>
      </c>
      <c r="G81">
        <v>9.32</v>
      </c>
      <c r="H81">
        <v>0</v>
      </c>
      <c r="K81" t="s">
        <v>58</v>
      </c>
      <c r="L81" t="s">
        <v>59</v>
      </c>
      <c r="M81" t="s">
        <v>60</v>
      </c>
      <c r="O81" t="e">
        <f t="shared" si="13"/>
        <v>#N/A</v>
      </c>
      <c r="P81">
        <f t="shared" si="14"/>
        <v>491.280006103516</v>
      </c>
      <c r="Q81">
        <f t="shared" si="15"/>
        <v>491.280006103516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40126.72222222222</v>
      </c>
      <c r="B82">
        <v>497.830006103516</v>
      </c>
      <c r="C82">
        <v>500.600006103516</v>
      </c>
      <c r="D82" t="s">
        <v>55</v>
      </c>
      <c r="E82" t="s">
        <v>56</v>
      </c>
      <c r="F82" t="s">
        <v>57</v>
      </c>
      <c r="G82">
        <v>2.77</v>
      </c>
      <c r="H82">
        <v>0</v>
      </c>
      <c r="K82" t="s">
        <v>58</v>
      </c>
      <c r="L82" t="s">
        <v>59</v>
      </c>
      <c r="M82" t="s">
        <v>60</v>
      </c>
      <c r="O82" t="e">
        <f t="shared" si="13"/>
        <v>#N/A</v>
      </c>
      <c r="P82">
        <f t="shared" si="14"/>
        <v>497.830006103516</v>
      </c>
      <c r="Q82">
        <f t="shared" si="15"/>
        <v>497.830006103516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40198.59722222222</v>
      </c>
      <c r="B83">
        <v>497.590006103516</v>
      </c>
      <c r="C83">
        <v>500.600006103516</v>
      </c>
      <c r="D83" t="s">
        <v>55</v>
      </c>
      <c r="E83" t="s">
        <v>56</v>
      </c>
      <c r="F83" t="s">
        <v>57</v>
      </c>
      <c r="G83">
        <v>3.01</v>
      </c>
      <c r="H83">
        <v>0</v>
      </c>
      <c r="K83" t="s">
        <v>58</v>
      </c>
      <c r="L83" t="s">
        <v>59</v>
      </c>
      <c r="M83" t="s">
        <v>60</v>
      </c>
      <c r="O83" t="e">
        <f t="shared" si="13"/>
        <v>#N/A</v>
      </c>
      <c r="P83">
        <f t="shared" si="14"/>
        <v>497.590006103516</v>
      </c>
      <c r="Q83">
        <f t="shared" si="15"/>
        <v>497.590006103516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40224.743055555555</v>
      </c>
      <c r="B84">
        <v>496.360006103516</v>
      </c>
      <c r="C84">
        <v>500.600006103516</v>
      </c>
      <c r="D84" t="s">
        <v>55</v>
      </c>
      <c r="E84" t="s">
        <v>56</v>
      </c>
      <c r="F84" t="s">
        <v>57</v>
      </c>
      <c r="G84">
        <v>4.24</v>
      </c>
      <c r="H84">
        <v>0</v>
      </c>
      <c r="K84" t="s">
        <v>58</v>
      </c>
      <c r="L84" t="s">
        <v>59</v>
      </c>
      <c r="M84" t="s">
        <v>60</v>
      </c>
      <c r="O84" t="e">
        <f t="shared" si="13"/>
        <v>#N/A</v>
      </c>
      <c r="P84">
        <f t="shared" si="14"/>
        <v>496.360006103516</v>
      </c>
      <c r="Q84">
        <f t="shared" si="15"/>
        <v>496.360006103516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40241.447916666664</v>
      </c>
      <c r="B85">
        <v>494.590006103516</v>
      </c>
      <c r="C85">
        <v>500.600006103516</v>
      </c>
      <c r="D85" t="s">
        <v>55</v>
      </c>
      <c r="E85" t="s">
        <v>56</v>
      </c>
      <c r="F85" t="s">
        <v>57</v>
      </c>
      <c r="G85">
        <v>6.01</v>
      </c>
      <c r="H85">
        <v>0</v>
      </c>
      <c r="K85" t="s">
        <v>58</v>
      </c>
      <c r="L85" t="s">
        <v>59</v>
      </c>
      <c r="M85" t="s">
        <v>60</v>
      </c>
      <c r="O85" t="e">
        <f t="shared" si="13"/>
        <v>#N/A</v>
      </c>
      <c r="P85">
        <f t="shared" si="14"/>
        <v>494.590006103516</v>
      </c>
      <c r="Q85">
        <f t="shared" si="15"/>
        <v>494.590006103516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40277.444444444445</v>
      </c>
      <c r="B86">
        <v>493.420006103516</v>
      </c>
      <c r="C86">
        <v>500.600006103516</v>
      </c>
      <c r="D86" t="s">
        <v>55</v>
      </c>
      <c r="E86" t="s">
        <v>56</v>
      </c>
      <c r="F86" t="s">
        <v>57</v>
      </c>
      <c r="G86">
        <v>7.18</v>
      </c>
      <c r="H86">
        <v>0</v>
      </c>
      <c r="K86" t="s">
        <v>58</v>
      </c>
      <c r="L86" t="s">
        <v>59</v>
      </c>
      <c r="M86" t="s">
        <v>60</v>
      </c>
      <c r="O86" t="e">
        <f t="shared" si="13"/>
        <v>#N/A</v>
      </c>
      <c r="P86">
        <f t="shared" si="14"/>
        <v>493.420006103516</v>
      </c>
      <c r="Q86">
        <f t="shared" si="15"/>
        <v>493.420006103516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40304.5</v>
      </c>
      <c r="B87">
        <v>495.470006103516</v>
      </c>
      <c r="C87">
        <v>500.600006103516</v>
      </c>
      <c r="D87" t="s">
        <v>55</v>
      </c>
      <c r="E87" t="s">
        <v>56</v>
      </c>
      <c r="F87" t="s">
        <v>57</v>
      </c>
      <c r="G87">
        <v>5.13</v>
      </c>
      <c r="H87">
        <v>0</v>
      </c>
      <c r="K87" t="s">
        <v>58</v>
      </c>
      <c r="L87" t="s">
        <v>59</v>
      </c>
      <c r="M87" t="s">
        <v>60</v>
      </c>
      <c r="O87" t="e">
        <f t="shared" si="13"/>
        <v>#N/A</v>
      </c>
      <c r="P87">
        <f t="shared" si="14"/>
        <v>495.470006103516</v>
      </c>
      <c r="Q87">
        <f t="shared" si="15"/>
        <v>495.470006103516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40351.76388888889</v>
      </c>
      <c r="B88">
        <v>494.010006103516</v>
      </c>
      <c r="C88">
        <v>500.600006103516</v>
      </c>
      <c r="D88" t="s">
        <v>55</v>
      </c>
      <c r="E88" t="s">
        <v>56</v>
      </c>
      <c r="F88" t="s">
        <v>57</v>
      </c>
      <c r="G88">
        <v>6.59</v>
      </c>
      <c r="H88">
        <v>0</v>
      </c>
      <c r="K88" t="s">
        <v>58</v>
      </c>
      <c r="L88" t="s">
        <v>59</v>
      </c>
      <c r="M88" t="s">
        <v>60</v>
      </c>
      <c r="O88" t="e">
        <f t="shared" si="13"/>
        <v>#N/A</v>
      </c>
      <c r="P88">
        <f t="shared" si="14"/>
        <v>494.010006103516</v>
      </c>
      <c r="Q88">
        <f t="shared" si="15"/>
        <v>494.010006103516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40381.4375</v>
      </c>
      <c r="B89">
        <v>492.730006103516</v>
      </c>
      <c r="C89">
        <v>500.600006103516</v>
      </c>
      <c r="D89" t="s">
        <v>55</v>
      </c>
      <c r="E89" t="s">
        <v>56</v>
      </c>
      <c r="F89" t="s">
        <v>57</v>
      </c>
      <c r="G89">
        <v>7.87</v>
      </c>
      <c r="H89">
        <v>0</v>
      </c>
      <c r="K89" t="s">
        <v>58</v>
      </c>
      <c r="L89" t="s">
        <v>59</v>
      </c>
      <c r="M89" t="s">
        <v>60</v>
      </c>
      <c r="O89" t="e">
        <f t="shared" si="13"/>
        <v>#N/A</v>
      </c>
      <c r="P89">
        <f t="shared" si="14"/>
        <v>492.730006103516</v>
      </c>
      <c r="Q89">
        <f t="shared" si="15"/>
        <v>492.730006103516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40407.8125</v>
      </c>
      <c r="B90">
        <v>490.940006103516</v>
      </c>
      <c r="C90">
        <v>500.600006103516</v>
      </c>
      <c r="D90" t="s">
        <v>55</v>
      </c>
      <c r="E90" t="s">
        <v>56</v>
      </c>
      <c r="F90" t="s">
        <v>57</v>
      </c>
      <c r="G90">
        <v>9.66</v>
      </c>
      <c r="H90">
        <v>0</v>
      </c>
      <c r="K90" t="s">
        <v>58</v>
      </c>
      <c r="L90" t="s">
        <v>59</v>
      </c>
      <c r="M90" t="s">
        <v>60</v>
      </c>
      <c r="O90" t="e">
        <f t="shared" si="13"/>
        <v>#N/A</v>
      </c>
      <c r="P90">
        <f t="shared" si="14"/>
        <v>490.940006103516</v>
      </c>
      <c r="Q90">
        <f t="shared" si="15"/>
        <v>490.940006103516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40436.592361111114</v>
      </c>
      <c r="B91">
        <v>488.320006103516</v>
      </c>
      <c r="C91">
        <v>500.600006103516</v>
      </c>
      <c r="D91" t="s">
        <v>55</v>
      </c>
      <c r="E91" t="s">
        <v>56</v>
      </c>
      <c r="F91" t="s">
        <v>57</v>
      </c>
      <c r="G91">
        <v>12.28</v>
      </c>
      <c r="H91">
        <v>0</v>
      </c>
      <c r="K91" t="s">
        <v>58</v>
      </c>
      <c r="L91" t="s">
        <v>59</v>
      </c>
      <c r="M91" t="s">
        <v>60</v>
      </c>
      <c r="O91" t="e">
        <f t="shared" si="13"/>
        <v>#N/A</v>
      </c>
      <c r="P91">
        <f t="shared" si="14"/>
        <v>488.320006103516</v>
      </c>
      <c r="Q91">
        <f t="shared" si="15"/>
        <v>488.320006103516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40471.59722222222</v>
      </c>
      <c r="B92">
        <v>490.580006103516</v>
      </c>
      <c r="C92">
        <v>500.600006103516</v>
      </c>
      <c r="D92" t="s">
        <v>55</v>
      </c>
      <c r="E92" t="s">
        <v>56</v>
      </c>
      <c r="F92" t="s">
        <v>57</v>
      </c>
      <c r="G92">
        <v>10.02</v>
      </c>
      <c r="H92">
        <v>0</v>
      </c>
      <c r="K92" t="s">
        <v>58</v>
      </c>
      <c r="L92" t="s">
        <v>59</v>
      </c>
      <c r="M92" t="s">
        <v>60</v>
      </c>
      <c r="O92" t="e">
        <f t="shared" si="13"/>
        <v>#N/A</v>
      </c>
      <c r="P92">
        <f t="shared" si="14"/>
        <v>490.580006103516</v>
      </c>
      <c r="Q92">
        <f t="shared" si="15"/>
        <v>490.580006103516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40506.625</v>
      </c>
      <c r="B93">
        <v>494.840006103516</v>
      </c>
      <c r="C93">
        <v>500.600006103516</v>
      </c>
      <c r="D93" t="s">
        <v>55</v>
      </c>
      <c r="E93" t="s">
        <v>56</v>
      </c>
      <c r="F93" t="s">
        <v>57</v>
      </c>
      <c r="G93">
        <v>5.76</v>
      </c>
      <c r="H93">
        <v>0</v>
      </c>
      <c r="K93" t="s">
        <v>58</v>
      </c>
      <c r="L93" t="s">
        <v>59</v>
      </c>
      <c r="M93" t="s">
        <v>60</v>
      </c>
      <c r="O93" t="e">
        <f t="shared" si="13"/>
        <v>#N/A</v>
      </c>
      <c r="P93">
        <f t="shared" si="14"/>
        <v>494.840006103516</v>
      </c>
      <c r="Q93">
        <f t="shared" si="15"/>
        <v>494.840006103516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40690.600694444445</v>
      </c>
      <c r="B94">
        <v>493.500006103516</v>
      </c>
      <c r="C94">
        <v>500.600006103516</v>
      </c>
      <c r="D94" t="s">
        <v>55</v>
      </c>
      <c r="E94" t="s">
        <v>56</v>
      </c>
      <c r="F94" t="s">
        <v>57</v>
      </c>
      <c r="G94">
        <v>7.1</v>
      </c>
      <c r="H94">
        <v>0</v>
      </c>
      <c r="K94" t="s">
        <v>58</v>
      </c>
      <c r="L94" t="s">
        <v>64</v>
      </c>
      <c r="M94" t="s">
        <v>60</v>
      </c>
      <c r="O94" t="e">
        <f t="shared" si="13"/>
        <v>#N/A</v>
      </c>
      <c r="P94">
        <f t="shared" si="14"/>
        <v>493.500006103516</v>
      </c>
      <c r="Q94">
        <f t="shared" si="15"/>
        <v>493.500006103516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40709.541666666664</v>
      </c>
      <c r="B95">
        <v>493.200006103516</v>
      </c>
      <c r="C95">
        <v>500.600006103516</v>
      </c>
      <c r="D95" t="s">
        <v>55</v>
      </c>
      <c r="E95" t="s">
        <v>56</v>
      </c>
      <c r="F95" t="s">
        <v>57</v>
      </c>
      <c r="G95">
        <v>7.4</v>
      </c>
      <c r="H95">
        <v>0</v>
      </c>
      <c r="K95" t="s">
        <v>58</v>
      </c>
      <c r="L95" t="s">
        <v>64</v>
      </c>
      <c r="M95" t="s">
        <v>60</v>
      </c>
      <c r="O95" t="e">
        <f t="shared" si="13"/>
        <v>#N/A</v>
      </c>
      <c r="P95">
        <f t="shared" si="14"/>
        <v>493.200006103516</v>
      </c>
      <c r="Q95">
        <f t="shared" si="15"/>
        <v>493.200006103516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40737.56597222222</v>
      </c>
      <c r="B96">
        <v>491.300006103516</v>
      </c>
      <c r="C96">
        <v>500.600006103516</v>
      </c>
      <c r="D96" t="s">
        <v>55</v>
      </c>
      <c r="E96" t="s">
        <v>56</v>
      </c>
      <c r="F96" t="s">
        <v>57</v>
      </c>
      <c r="G96">
        <v>9.3</v>
      </c>
      <c r="H96">
        <v>0</v>
      </c>
      <c r="K96" t="s">
        <v>58</v>
      </c>
      <c r="L96" t="s">
        <v>64</v>
      </c>
      <c r="M96" t="s">
        <v>60</v>
      </c>
      <c r="O96" t="e">
        <f t="shared" si="13"/>
        <v>#N/A</v>
      </c>
      <c r="P96">
        <f t="shared" si="14"/>
        <v>491.300006103516</v>
      </c>
      <c r="Q96">
        <f t="shared" si="15"/>
        <v>491.300006103516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40764.538194444445</v>
      </c>
      <c r="B97">
        <v>491.850006103516</v>
      </c>
      <c r="C97">
        <v>500.600006103516</v>
      </c>
      <c r="D97" t="s">
        <v>55</v>
      </c>
      <c r="E97" t="s">
        <v>56</v>
      </c>
      <c r="F97" t="s">
        <v>57</v>
      </c>
      <c r="G97">
        <v>8.75</v>
      </c>
      <c r="H97">
        <v>0</v>
      </c>
      <c r="K97" t="s">
        <v>58</v>
      </c>
      <c r="L97" t="s">
        <v>64</v>
      </c>
      <c r="M97" t="s">
        <v>60</v>
      </c>
      <c r="O97" t="e">
        <f t="shared" si="13"/>
        <v>#N/A</v>
      </c>
      <c r="P97">
        <f t="shared" si="14"/>
        <v>491.850006103516</v>
      </c>
      <c r="Q97">
        <f t="shared" si="15"/>
        <v>491.850006103516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40799.572916666664</v>
      </c>
      <c r="B98">
        <v>488.500006103516</v>
      </c>
      <c r="C98">
        <v>500.600006103516</v>
      </c>
      <c r="D98" t="s">
        <v>55</v>
      </c>
      <c r="E98" t="s">
        <v>56</v>
      </c>
      <c r="F98" t="s">
        <v>57</v>
      </c>
      <c r="G98">
        <v>12.1</v>
      </c>
      <c r="H98">
        <v>0</v>
      </c>
      <c r="K98" t="s">
        <v>58</v>
      </c>
      <c r="L98" t="s">
        <v>64</v>
      </c>
      <c r="M98" t="s">
        <v>60</v>
      </c>
      <c r="O98" t="e">
        <f t="shared" si="13"/>
        <v>#N/A</v>
      </c>
      <c r="P98">
        <f t="shared" si="14"/>
        <v>488.500006103516</v>
      </c>
      <c r="Q98">
        <f t="shared" si="15"/>
        <v>488.500006103516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40842.614583333336</v>
      </c>
      <c r="B99">
        <v>487.980006103516</v>
      </c>
      <c r="C99">
        <v>500.600006103516</v>
      </c>
      <c r="D99" t="s">
        <v>55</v>
      </c>
      <c r="E99" t="s">
        <v>56</v>
      </c>
      <c r="F99" t="s">
        <v>57</v>
      </c>
      <c r="G99">
        <v>12.62</v>
      </c>
      <c r="H99">
        <v>0</v>
      </c>
      <c r="K99" t="s">
        <v>58</v>
      </c>
      <c r="L99" t="s">
        <v>64</v>
      </c>
      <c r="M99" t="s">
        <v>60</v>
      </c>
      <c r="O99" t="e">
        <f t="shared" si="13"/>
        <v>#N/A</v>
      </c>
      <c r="P99">
        <f t="shared" si="14"/>
        <v>487.980006103516</v>
      </c>
      <c r="Q99">
        <f t="shared" si="15"/>
        <v>487.980006103516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40870.444444444445</v>
      </c>
      <c r="B100">
        <v>491.760006103516</v>
      </c>
      <c r="C100">
        <v>500.600006103516</v>
      </c>
      <c r="D100" t="s">
        <v>55</v>
      </c>
      <c r="E100" t="s">
        <v>56</v>
      </c>
      <c r="F100" t="s">
        <v>57</v>
      </c>
      <c r="G100">
        <v>8.84</v>
      </c>
      <c r="H100">
        <v>0</v>
      </c>
      <c r="K100" t="s">
        <v>58</v>
      </c>
      <c r="L100" t="s">
        <v>64</v>
      </c>
      <c r="M100" t="s">
        <v>60</v>
      </c>
      <c r="O100" t="e">
        <f t="shared" si="13"/>
        <v>#N/A</v>
      </c>
      <c r="P100">
        <f t="shared" si="14"/>
        <v>491.760006103516</v>
      </c>
      <c r="Q100">
        <f t="shared" si="15"/>
        <v>491.760006103516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40896.57638888889</v>
      </c>
      <c r="B101">
        <v>493.700006103516</v>
      </c>
      <c r="C101">
        <v>500.600006103516</v>
      </c>
      <c r="D101" t="s">
        <v>55</v>
      </c>
      <c r="E101" t="s">
        <v>56</v>
      </c>
      <c r="F101" t="s">
        <v>57</v>
      </c>
      <c r="G101">
        <v>6.9</v>
      </c>
      <c r="H101">
        <v>0</v>
      </c>
      <c r="K101" t="s">
        <v>58</v>
      </c>
      <c r="L101" t="s">
        <v>64</v>
      </c>
      <c r="M101" t="s">
        <v>60</v>
      </c>
      <c r="O101" t="e">
        <f t="shared" si="13"/>
        <v>#N/A</v>
      </c>
      <c r="P101">
        <f t="shared" si="14"/>
        <v>493.700006103516</v>
      </c>
      <c r="Q101">
        <f t="shared" si="15"/>
        <v>493.700006103516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40921.5</v>
      </c>
      <c r="B102">
        <v>493.600006103516</v>
      </c>
      <c r="C102">
        <v>500.600006103516</v>
      </c>
      <c r="D102" t="s">
        <v>55</v>
      </c>
      <c r="E102" t="s">
        <v>56</v>
      </c>
      <c r="F102" t="s">
        <v>57</v>
      </c>
      <c r="G102">
        <v>7</v>
      </c>
      <c r="H102">
        <v>0</v>
      </c>
      <c r="K102" t="s">
        <v>58</v>
      </c>
      <c r="L102" t="s">
        <v>64</v>
      </c>
      <c r="M102" t="s">
        <v>60</v>
      </c>
      <c r="O102" t="e">
        <f t="shared" si="13"/>
        <v>#N/A</v>
      </c>
      <c r="P102">
        <f t="shared" si="14"/>
        <v>493.600006103516</v>
      </c>
      <c r="Q102">
        <f t="shared" si="15"/>
        <v>493.600006103516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40956.59722222222</v>
      </c>
      <c r="B103">
        <v>496.000006103516</v>
      </c>
      <c r="C103">
        <v>500.600006103516</v>
      </c>
      <c r="D103" t="s">
        <v>55</v>
      </c>
      <c r="E103" t="s">
        <v>56</v>
      </c>
      <c r="F103" t="s">
        <v>57</v>
      </c>
      <c r="G103">
        <v>4.6</v>
      </c>
      <c r="H103">
        <v>0</v>
      </c>
      <c r="K103" t="s">
        <v>58</v>
      </c>
      <c r="L103" t="s">
        <v>64</v>
      </c>
      <c r="M103" t="s">
        <v>60</v>
      </c>
      <c r="O103" t="e">
        <f t="shared" si="13"/>
        <v>#N/A</v>
      </c>
      <c r="P103">
        <f t="shared" si="14"/>
        <v>496.000006103516</v>
      </c>
      <c r="Q103">
        <f t="shared" si="15"/>
        <v>496.000006103516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40984.53333333333</v>
      </c>
      <c r="B104">
        <v>493.410006103516</v>
      </c>
      <c r="C104">
        <v>500.600006103516</v>
      </c>
      <c r="D104" t="s">
        <v>55</v>
      </c>
      <c r="E104" t="s">
        <v>56</v>
      </c>
      <c r="F104" t="s">
        <v>57</v>
      </c>
      <c r="G104">
        <v>7.19</v>
      </c>
      <c r="H104">
        <v>0</v>
      </c>
      <c r="K104" t="s">
        <v>58</v>
      </c>
      <c r="L104" t="s">
        <v>64</v>
      </c>
      <c r="M104" t="s">
        <v>60</v>
      </c>
      <c r="O104" t="e">
        <f t="shared" si="13"/>
        <v>#N/A</v>
      </c>
      <c r="P104">
        <f t="shared" si="14"/>
        <v>493.410006103516</v>
      </c>
      <c r="Q104">
        <f t="shared" si="15"/>
        <v>493.410006103516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41012.53472222222</v>
      </c>
      <c r="B105">
        <v>494.400006103516</v>
      </c>
      <c r="C105">
        <v>500.600006103516</v>
      </c>
      <c r="D105" t="s">
        <v>55</v>
      </c>
      <c r="E105" t="s">
        <v>56</v>
      </c>
      <c r="F105" t="s">
        <v>57</v>
      </c>
      <c r="G105">
        <v>6.2</v>
      </c>
      <c r="H105">
        <v>0</v>
      </c>
      <c r="K105" t="s">
        <v>58</v>
      </c>
      <c r="L105" t="s">
        <v>64</v>
      </c>
      <c r="M105" t="s">
        <v>60</v>
      </c>
      <c r="O105" t="e">
        <f t="shared" si="13"/>
        <v>#N/A</v>
      </c>
      <c r="P105">
        <f t="shared" si="14"/>
        <v>494.400006103516</v>
      </c>
      <c r="Q105">
        <f t="shared" si="15"/>
        <v>494.400006103516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41045.51388888889</v>
      </c>
      <c r="B106">
        <v>493.720006103516</v>
      </c>
      <c r="C106">
        <v>500.600006103516</v>
      </c>
      <c r="D106" t="s">
        <v>55</v>
      </c>
      <c r="E106" t="s">
        <v>56</v>
      </c>
      <c r="F106" t="s">
        <v>57</v>
      </c>
      <c r="G106">
        <v>6.88</v>
      </c>
      <c r="H106">
        <v>0</v>
      </c>
      <c r="K106" t="s">
        <v>58</v>
      </c>
      <c r="L106" t="s">
        <v>64</v>
      </c>
      <c r="M106" t="s">
        <v>60</v>
      </c>
      <c r="O106" t="e">
        <f t="shared" si="13"/>
        <v>#N/A</v>
      </c>
      <c r="P106">
        <f t="shared" si="14"/>
        <v>493.720006103516</v>
      </c>
      <c r="Q106">
        <f t="shared" si="15"/>
        <v>493.720006103516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41075.56597222222</v>
      </c>
      <c r="B107">
        <v>492.670006103516</v>
      </c>
      <c r="C107">
        <v>500.600006103516</v>
      </c>
      <c r="D107" t="s">
        <v>55</v>
      </c>
      <c r="E107" t="s">
        <v>56</v>
      </c>
      <c r="F107" t="s">
        <v>57</v>
      </c>
      <c r="G107">
        <v>7.93</v>
      </c>
      <c r="H107">
        <v>0</v>
      </c>
      <c r="K107" t="s">
        <v>58</v>
      </c>
      <c r="L107" t="s">
        <v>64</v>
      </c>
      <c r="M107" t="s">
        <v>60</v>
      </c>
      <c r="O107" t="e">
        <f t="shared" si="13"/>
        <v>#N/A</v>
      </c>
      <c r="P107">
        <f t="shared" si="14"/>
        <v>492.670006103516</v>
      </c>
      <c r="Q107">
        <f t="shared" si="15"/>
        <v>492.670006103516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41108.552083333336</v>
      </c>
      <c r="B108">
        <v>489.960006103516</v>
      </c>
      <c r="C108">
        <v>500.600006103516</v>
      </c>
      <c r="D108" t="s">
        <v>55</v>
      </c>
      <c r="E108" t="s">
        <v>56</v>
      </c>
      <c r="F108" t="s">
        <v>57</v>
      </c>
      <c r="G108">
        <v>10.64</v>
      </c>
      <c r="H108">
        <v>0</v>
      </c>
      <c r="K108" t="s">
        <v>58</v>
      </c>
      <c r="L108" t="s">
        <v>64</v>
      </c>
      <c r="M108" t="s">
        <v>60</v>
      </c>
      <c r="O108" t="e">
        <f t="shared" si="13"/>
        <v>#N/A</v>
      </c>
      <c r="P108">
        <f t="shared" si="14"/>
        <v>489.960006103516</v>
      </c>
      <c r="Q108">
        <f t="shared" si="15"/>
        <v>489.960006103516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41134.479166666664</v>
      </c>
      <c r="B109">
        <v>488.080006103516</v>
      </c>
      <c r="C109">
        <v>500.600006103516</v>
      </c>
      <c r="D109" t="s">
        <v>55</v>
      </c>
      <c r="E109" t="s">
        <v>56</v>
      </c>
      <c r="F109" t="s">
        <v>57</v>
      </c>
      <c r="G109">
        <v>12.52</v>
      </c>
      <c r="H109">
        <v>0</v>
      </c>
      <c r="K109" t="s">
        <v>58</v>
      </c>
      <c r="L109" t="s">
        <v>64</v>
      </c>
      <c r="M109" t="s">
        <v>60</v>
      </c>
      <c r="O109" t="e">
        <f t="shared" si="13"/>
        <v>#N/A</v>
      </c>
      <c r="P109">
        <f t="shared" si="14"/>
        <v>488.080006103516</v>
      </c>
      <c r="Q109">
        <f t="shared" si="15"/>
        <v>488.080006103516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41171.5625</v>
      </c>
      <c r="B110">
        <v>487.400006103516</v>
      </c>
      <c r="C110">
        <v>500.600006103516</v>
      </c>
      <c r="D110" t="s">
        <v>55</v>
      </c>
      <c r="E110" t="s">
        <v>56</v>
      </c>
      <c r="F110" t="s">
        <v>57</v>
      </c>
      <c r="G110">
        <v>13.2</v>
      </c>
      <c r="H110">
        <v>0</v>
      </c>
      <c r="K110" t="s">
        <v>58</v>
      </c>
      <c r="L110" t="s">
        <v>64</v>
      </c>
      <c r="M110" t="s">
        <v>60</v>
      </c>
      <c r="O110" t="e">
        <f t="shared" si="13"/>
        <v>#N/A</v>
      </c>
      <c r="P110">
        <f t="shared" si="14"/>
        <v>487.400006103516</v>
      </c>
      <c r="Q110">
        <f t="shared" si="15"/>
        <v>487.400006103516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41206.583333333336</v>
      </c>
      <c r="B111">
        <v>491.550006103516</v>
      </c>
      <c r="C111">
        <v>500.600006103516</v>
      </c>
      <c r="D111" t="s">
        <v>55</v>
      </c>
      <c r="E111" t="s">
        <v>56</v>
      </c>
      <c r="F111" t="s">
        <v>57</v>
      </c>
      <c r="G111">
        <v>9.05</v>
      </c>
      <c r="H111">
        <v>0</v>
      </c>
      <c r="K111" t="s">
        <v>58</v>
      </c>
      <c r="L111" t="s">
        <v>64</v>
      </c>
      <c r="M111" t="s">
        <v>60</v>
      </c>
      <c r="O111" t="e">
        <f t="shared" si="13"/>
        <v>#N/A</v>
      </c>
      <c r="P111">
        <f t="shared" si="14"/>
        <v>491.550006103516</v>
      </c>
      <c r="Q111">
        <f t="shared" si="15"/>
        <v>491.550006103516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41236.600694444445</v>
      </c>
      <c r="B112">
        <v>492.810006103516</v>
      </c>
      <c r="C112">
        <v>500.600006103516</v>
      </c>
      <c r="D112" t="s">
        <v>55</v>
      </c>
      <c r="E112" t="s">
        <v>56</v>
      </c>
      <c r="F112" t="s">
        <v>57</v>
      </c>
      <c r="G112">
        <v>7.79</v>
      </c>
      <c r="H112">
        <v>0</v>
      </c>
      <c r="K112" t="s">
        <v>58</v>
      </c>
      <c r="L112" t="s">
        <v>64</v>
      </c>
      <c r="M112" t="s">
        <v>60</v>
      </c>
      <c r="O112" t="e">
        <f t="shared" si="13"/>
        <v>#N/A</v>
      </c>
      <c r="P112">
        <f t="shared" si="14"/>
        <v>492.810006103516</v>
      </c>
      <c r="Q112">
        <f t="shared" si="15"/>
        <v>492.810006103516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41260.53472222222</v>
      </c>
      <c r="B113">
        <v>494.660006103516</v>
      </c>
      <c r="C113">
        <v>500.600006103516</v>
      </c>
      <c r="D113" t="s">
        <v>55</v>
      </c>
      <c r="E113" t="s">
        <v>56</v>
      </c>
      <c r="F113" t="s">
        <v>57</v>
      </c>
      <c r="G113">
        <v>5.94</v>
      </c>
      <c r="H113">
        <v>0</v>
      </c>
      <c r="K113" t="s">
        <v>58</v>
      </c>
      <c r="L113" t="s">
        <v>64</v>
      </c>
      <c r="M113" t="s">
        <v>60</v>
      </c>
      <c r="O113" t="e">
        <f t="shared" si="13"/>
        <v>#N/A</v>
      </c>
      <c r="P113">
        <f t="shared" si="14"/>
        <v>494.660006103516</v>
      </c>
      <c r="Q113">
        <f t="shared" si="15"/>
        <v>494.660006103516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41302.541666666664</v>
      </c>
      <c r="B114">
        <v>499.080006103516</v>
      </c>
      <c r="C114">
        <v>500.600006103516</v>
      </c>
      <c r="D114" t="s">
        <v>55</v>
      </c>
      <c r="E114" t="s">
        <v>56</v>
      </c>
      <c r="F114" t="s">
        <v>57</v>
      </c>
      <c r="G114">
        <v>1.52</v>
      </c>
      <c r="H114">
        <v>0</v>
      </c>
      <c r="K114" t="s">
        <v>58</v>
      </c>
      <c r="L114" t="s">
        <v>64</v>
      </c>
      <c r="M114" t="s">
        <v>60</v>
      </c>
      <c r="O114" t="e">
        <f t="shared" si="13"/>
        <v>#N/A</v>
      </c>
      <c r="P114">
        <f t="shared" si="14"/>
        <v>499.080006103516</v>
      </c>
      <c r="Q114">
        <f t="shared" si="15"/>
        <v>499.080006103516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41325.59722222222</v>
      </c>
      <c r="B115">
        <v>498.570006103516</v>
      </c>
      <c r="C115">
        <v>500.600006103516</v>
      </c>
      <c r="D115" t="s">
        <v>55</v>
      </c>
      <c r="E115" t="s">
        <v>56</v>
      </c>
      <c r="F115" t="s">
        <v>57</v>
      </c>
      <c r="G115">
        <v>2.03</v>
      </c>
      <c r="H115">
        <v>0</v>
      </c>
      <c r="K115" t="s">
        <v>58</v>
      </c>
      <c r="L115" t="s">
        <v>64</v>
      </c>
      <c r="M115" t="s">
        <v>60</v>
      </c>
      <c r="O115" t="e">
        <f t="shared" si="13"/>
        <v>#N/A</v>
      </c>
      <c r="P115">
        <f t="shared" si="14"/>
        <v>498.570006103516</v>
      </c>
      <c r="Q115">
        <f t="shared" si="15"/>
        <v>498.570006103516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41345.44097222222</v>
      </c>
      <c r="B116">
        <v>496.100006103516</v>
      </c>
      <c r="C116">
        <v>500.600006103516</v>
      </c>
      <c r="D116" t="s">
        <v>55</v>
      </c>
      <c r="E116" t="s">
        <v>56</v>
      </c>
      <c r="F116" t="s">
        <v>57</v>
      </c>
      <c r="G116">
        <v>4.5</v>
      </c>
      <c r="H116">
        <v>0</v>
      </c>
      <c r="K116" t="s">
        <v>58</v>
      </c>
      <c r="L116" t="s">
        <v>64</v>
      </c>
      <c r="M116" t="s">
        <v>60</v>
      </c>
      <c r="O116" t="e">
        <f t="shared" si="13"/>
        <v>#N/A</v>
      </c>
      <c r="P116">
        <f t="shared" si="14"/>
        <v>496.100006103516</v>
      </c>
      <c r="Q116">
        <f t="shared" si="15"/>
        <v>496.100006103516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41380.572916666664</v>
      </c>
      <c r="B117">
        <v>496.200006103516</v>
      </c>
      <c r="C117">
        <v>500.600006103516</v>
      </c>
      <c r="D117" t="s">
        <v>55</v>
      </c>
      <c r="E117" t="s">
        <v>56</v>
      </c>
      <c r="F117" t="s">
        <v>57</v>
      </c>
      <c r="G117">
        <v>4.4</v>
      </c>
      <c r="H117">
        <v>0</v>
      </c>
      <c r="K117" t="s">
        <v>58</v>
      </c>
      <c r="L117" t="s">
        <v>64</v>
      </c>
      <c r="M117" t="s">
        <v>60</v>
      </c>
      <c r="O117" t="e">
        <f t="shared" si="13"/>
        <v>#N/A</v>
      </c>
      <c r="P117">
        <f t="shared" si="14"/>
        <v>496.200006103516</v>
      </c>
      <c r="Q117">
        <f t="shared" si="15"/>
        <v>496.200006103516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41408.555555555555</v>
      </c>
      <c r="B118">
        <v>493.630006103516</v>
      </c>
      <c r="C118">
        <v>500.600006103516</v>
      </c>
      <c r="D118" t="s">
        <v>55</v>
      </c>
      <c r="E118" t="s">
        <v>56</v>
      </c>
      <c r="F118" t="s">
        <v>57</v>
      </c>
      <c r="G118">
        <v>6.97</v>
      </c>
      <c r="H118">
        <v>0</v>
      </c>
      <c r="K118" t="s">
        <v>58</v>
      </c>
      <c r="L118" t="s">
        <v>64</v>
      </c>
      <c r="M118" t="s">
        <v>60</v>
      </c>
      <c r="O118" t="e">
        <f t="shared" si="13"/>
        <v>#N/A</v>
      </c>
      <c r="P118">
        <f t="shared" si="14"/>
        <v>493.630006103516</v>
      </c>
      <c r="Q118">
        <f t="shared" si="15"/>
        <v>493.630006103516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41443.47222222222</v>
      </c>
      <c r="B119">
        <v>493.610006103516</v>
      </c>
      <c r="C119">
        <v>500.600006103516</v>
      </c>
      <c r="D119" t="s">
        <v>55</v>
      </c>
      <c r="E119" t="s">
        <v>56</v>
      </c>
      <c r="F119" t="s">
        <v>57</v>
      </c>
      <c r="G119">
        <v>6.99</v>
      </c>
      <c r="H119">
        <v>0</v>
      </c>
      <c r="K119" t="s">
        <v>58</v>
      </c>
      <c r="L119" t="s">
        <v>64</v>
      </c>
      <c r="M119" t="s">
        <v>60</v>
      </c>
      <c r="O119" t="e">
        <f t="shared" si="13"/>
        <v>#N/A</v>
      </c>
      <c r="P119">
        <f t="shared" si="14"/>
        <v>493.610006103516</v>
      </c>
      <c r="Q119">
        <f t="shared" si="15"/>
        <v>493.610006103516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41464.427083333336</v>
      </c>
      <c r="B120">
        <v>493.520006103516</v>
      </c>
      <c r="C120">
        <v>500.600006103516</v>
      </c>
      <c r="D120" t="s">
        <v>55</v>
      </c>
      <c r="E120" t="s">
        <v>56</v>
      </c>
      <c r="F120" t="s">
        <v>57</v>
      </c>
      <c r="G120">
        <v>7.08</v>
      </c>
      <c r="H120">
        <v>0</v>
      </c>
      <c r="K120" t="s">
        <v>58</v>
      </c>
      <c r="L120" t="s">
        <v>64</v>
      </c>
      <c r="M120" t="s">
        <v>60</v>
      </c>
      <c r="O120" t="e">
        <f t="shared" si="13"/>
        <v>#N/A</v>
      </c>
      <c r="P120">
        <f t="shared" si="14"/>
        <v>493.520006103516</v>
      </c>
      <c r="Q120">
        <f t="shared" si="15"/>
        <v>493.520006103516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41508.427083333336</v>
      </c>
      <c r="B121">
        <v>490.270006103516</v>
      </c>
      <c r="C121">
        <v>500.600006103516</v>
      </c>
      <c r="D121" t="s">
        <v>55</v>
      </c>
      <c r="E121" t="s">
        <v>56</v>
      </c>
      <c r="F121" t="s">
        <v>57</v>
      </c>
      <c r="G121">
        <v>10.33</v>
      </c>
      <c r="H121">
        <v>0</v>
      </c>
      <c r="K121" t="s">
        <v>58</v>
      </c>
      <c r="L121" t="s">
        <v>64</v>
      </c>
      <c r="M121" t="s">
        <v>60</v>
      </c>
      <c r="O121" t="e">
        <f t="shared" si="13"/>
        <v>#N/A</v>
      </c>
      <c r="P121">
        <f t="shared" si="14"/>
        <v>490.270006103516</v>
      </c>
      <c r="Q121">
        <f t="shared" si="15"/>
        <v>490.270006103516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41527.614583333336</v>
      </c>
      <c r="B122">
        <v>490.400006103516</v>
      </c>
      <c r="C122">
        <v>500.600006103516</v>
      </c>
      <c r="D122" t="s">
        <v>55</v>
      </c>
      <c r="E122" t="s">
        <v>56</v>
      </c>
      <c r="F122" t="s">
        <v>57</v>
      </c>
      <c r="G122">
        <v>10.2</v>
      </c>
      <c r="H122">
        <v>0</v>
      </c>
      <c r="K122" t="s">
        <v>58</v>
      </c>
      <c r="L122" t="s">
        <v>64</v>
      </c>
      <c r="M122" t="s">
        <v>60</v>
      </c>
      <c r="O122" t="e">
        <f t="shared" si="13"/>
        <v>#N/A</v>
      </c>
      <c r="P122">
        <f t="shared" si="14"/>
        <v>490.400006103516</v>
      </c>
      <c r="Q122">
        <f t="shared" si="15"/>
        <v>490.400006103516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41561.42013888889</v>
      </c>
      <c r="B123">
        <v>489.670006103516</v>
      </c>
      <c r="C123">
        <v>500.600006103516</v>
      </c>
      <c r="D123" t="s">
        <v>55</v>
      </c>
      <c r="E123" t="s">
        <v>56</v>
      </c>
      <c r="F123" t="s">
        <v>57</v>
      </c>
      <c r="G123">
        <v>10.93</v>
      </c>
      <c r="H123">
        <v>0</v>
      </c>
      <c r="K123" t="s">
        <v>58</v>
      </c>
      <c r="L123" t="s">
        <v>64</v>
      </c>
      <c r="M123" t="s">
        <v>60</v>
      </c>
      <c r="O123" t="e">
        <f t="shared" si="13"/>
        <v>#N/A</v>
      </c>
      <c r="P123">
        <f t="shared" si="14"/>
        <v>489.670006103516</v>
      </c>
      <c r="Q123">
        <f t="shared" si="15"/>
        <v>489.670006103516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41591.46875</v>
      </c>
      <c r="B124">
        <v>492.120006103516</v>
      </c>
      <c r="C124">
        <v>500.600006103516</v>
      </c>
      <c r="D124" t="s">
        <v>55</v>
      </c>
      <c r="E124" t="s">
        <v>56</v>
      </c>
      <c r="F124" t="s">
        <v>57</v>
      </c>
      <c r="G124">
        <v>8.48</v>
      </c>
      <c r="H124">
        <v>0</v>
      </c>
      <c r="K124" t="s">
        <v>58</v>
      </c>
      <c r="L124" t="s">
        <v>64</v>
      </c>
      <c r="M124" t="s">
        <v>60</v>
      </c>
      <c r="O124" t="e">
        <f t="shared" si="13"/>
        <v>#N/A</v>
      </c>
      <c r="P124">
        <f t="shared" si="14"/>
        <v>492.120006103516</v>
      </c>
      <c r="Q124">
        <f t="shared" si="15"/>
        <v>492.120006103516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41625.572916666664</v>
      </c>
      <c r="B125">
        <v>493.340006103516</v>
      </c>
      <c r="C125">
        <v>500.600006103516</v>
      </c>
      <c r="D125" t="s">
        <v>55</v>
      </c>
      <c r="E125" t="s">
        <v>56</v>
      </c>
      <c r="F125" t="s">
        <v>57</v>
      </c>
      <c r="G125">
        <v>7.26</v>
      </c>
      <c r="H125">
        <v>0</v>
      </c>
      <c r="K125" t="s">
        <v>58</v>
      </c>
      <c r="L125" t="s">
        <v>64</v>
      </c>
      <c r="M125" t="s">
        <v>60</v>
      </c>
      <c r="O125" t="e">
        <f t="shared" si="13"/>
        <v>#N/A</v>
      </c>
      <c r="P125">
        <f t="shared" si="14"/>
        <v>493.340006103516</v>
      </c>
      <c r="Q125">
        <f t="shared" si="15"/>
        <v>493.340006103516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41653.46388888889</v>
      </c>
      <c r="B126">
        <v>493.930006103516</v>
      </c>
      <c r="C126">
        <v>500.600006103516</v>
      </c>
      <c r="D126" t="s">
        <v>55</v>
      </c>
      <c r="E126" t="s">
        <v>56</v>
      </c>
      <c r="F126" t="s">
        <v>57</v>
      </c>
      <c r="G126">
        <v>6.67</v>
      </c>
      <c r="H126">
        <v>0</v>
      </c>
      <c r="K126" t="s">
        <v>58</v>
      </c>
      <c r="L126" t="s">
        <v>64</v>
      </c>
      <c r="M126" t="s">
        <v>60</v>
      </c>
      <c r="O126" t="e">
        <f t="shared" si="13"/>
        <v>#N/A</v>
      </c>
      <c r="P126">
        <f t="shared" si="14"/>
        <v>493.930006103516</v>
      </c>
      <c r="Q126">
        <f t="shared" si="15"/>
        <v>493.930006103516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41688.44652777778</v>
      </c>
      <c r="B127">
        <v>496.000006103516</v>
      </c>
      <c r="C127">
        <v>500.600006103516</v>
      </c>
      <c r="D127" t="s">
        <v>55</v>
      </c>
      <c r="E127" t="s">
        <v>56</v>
      </c>
      <c r="F127" t="s">
        <v>57</v>
      </c>
      <c r="G127">
        <v>4.6</v>
      </c>
      <c r="H127">
        <v>0</v>
      </c>
      <c r="K127" t="s">
        <v>58</v>
      </c>
      <c r="L127" t="s">
        <v>64</v>
      </c>
      <c r="M127" t="s">
        <v>60</v>
      </c>
      <c r="O127" t="e">
        <f t="shared" si="13"/>
        <v>#N/A</v>
      </c>
      <c r="P127">
        <f t="shared" si="14"/>
        <v>496.000006103516</v>
      </c>
      <c r="Q127">
        <f t="shared" si="15"/>
        <v>496.000006103516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41709.447916666664</v>
      </c>
      <c r="B128">
        <v>496.720006103516</v>
      </c>
      <c r="C128">
        <v>500.600006103516</v>
      </c>
      <c r="D128" t="s">
        <v>55</v>
      </c>
      <c r="E128" t="s">
        <v>56</v>
      </c>
      <c r="F128" t="s">
        <v>57</v>
      </c>
      <c r="G128">
        <v>3.88</v>
      </c>
      <c r="H128">
        <v>0</v>
      </c>
      <c r="K128" t="s">
        <v>58</v>
      </c>
      <c r="L128" t="s">
        <v>64</v>
      </c>
      <c r="M128" t="s">
        <v>60</v>
      </c>
      <c r="O128" t="e">
        <f t="shared" si="13"/>
        <v>#N/A</v>
      </c>
      <c r="P128">
        <f t="shared" si="14"/>
        <v>496.720006103516</v>
      </c>
      <c r="Q128">
        <f t="shared" si="15"/>
        <v>496.720006103516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41736.5625</v>
      </c>
      <c r="B129">
        <v>495.100006103516</v>
      </c>
      <c r="C129">
        <v>500.600006103516</v>
      </c>
      <c r="D129" t="s">
        <v>55</v>
      </c>
      <c r="E129" t="s">
        <v>56</v>
      </c>
      <c r="F129" t="s">
        <v>57</v>
      </c>
      <c r="G129">
        <v>5.5</v>
      </c>
      <c r="H129">
        <v>0</v>
      </c>
      <c r="K129" t="s">
        <v>58</v>
      </c>
      <c r="L129" t="s">
        <v>64</v>
      </c>
      <c r="M129" t="s">
        <v>60</v>
      </c>
      <c r="O129" t="e">
        <f t="shared" si="13"/>
        <v>#N/A</v>
      </c>
      <c r="P129">
        <f t="shared" si="14"/>
        <v>495.100006103516</v>
      </c>
      <c r="Q129">
        <f t="shared" si="15"/>
        <v>495.100006103516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41772.5625</v>
      </c>
      <c r="B130">
        <v>494.800006103516</v>
      </c>
      <c r="C130">
        <v>500.600006103516</v>
      </c>
      <c r="D130" t="s">
        <v>55</v>
      </c>
      <c r="E130" t="s">
        <v>56</v>
      </c>
      <c r="F130" t="s">
        <v>57</v>
      </c>
      <c r="G130">
        <v>5.8</v>
      </c>
      <c r="H130">
        <v>0</v>
      </c>
      <c r="K130" t="s">
        <v>58</v>
      </c>
      <c r="L130" t="s">
        <v>64</v>
      </c>
      <c r="M130" t="s">
        <v>60</v>
      </c>
      <c r="O130" t="e">
        <f t="shared" si="13"/>
        <v>#N/A</v>
      </c>
      <c r="P130">
        <f t="shared" si="14"/>
        <v>494.800006103516</v>
      </c>
      <c r="Q130">
        <f t="shared" si="15"/>
        <v>494.800006103516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41806.39236111111</v>
      </c>
      <c r="B131">
        <v>492.800006103516</v>
      </c>
      <c r="C131">
        <v>500.600006103516</v>
      </c>
      <c r="D131" t="s">
        <v>55</v>
      </c>
      <c r="E131" t="s">
        <v>56</v>
      </c>
      <c r="F131" t="s">
        <v>57</v>
      </c>
      <c r="G131">
        <v>7.8</v>
      </c>
      <c r="H131">
        <v>0</v>
      </c>
      <c r="K131" t="s">
        <v>58</v>
      </c>
      <c r="L131" t="s">
        <v>64</v>
      </c>
      <c r="M131" t="s">
        <v>60</v>
      </c>
      <c r="O131" t="e">
        <f t="shared" si="13"/>
        <v>#N/A</v>
      </c>
      <c r="P131">
        <f t="shared" si="14"/>
        <v>492.800006103516</v>
      </c>
      <c r="Q131">
        <f t="shared" si="15"/>
        <v>492.800006103516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41841.44097222222</v>
      </c>
      <c r="B132">
        <v>491.460006103516</v>
      </c>
      <c r="C132">
        <v>500.600006103516</v>
      </c>
      <c r="D132" t="s">
        <v>55</v>
      </c>
      <c r="E132" t="s">
        <v>56</v>
      </c>
      <c r="F132" t="s">
        <v>57</v>
      </c>
      <c r="G132">
        <v>9.14</v>
      </c>
      <c r="H132">
        <v>0</v>
      </c>
      <c r="K132" t="s">
        <v>58</v>
      </c>
      <c r="L132" t="s">
        <v>64</v>
      </c>
      <c r="M132" t="s">
        <v>60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491.460006103516</v>
      </c>
      <c r="Q132">
        <f aca="true" t="shared" si="20" ref="Q132:Q195">IF(ISNA(P132),IF(ISNA(R132),IF(ISNA(S132),"",S132),R132),P132)</f>
        <v>491.460006103516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41872.524305555555</v>
      </c>
      <c r="B133">
        <v>489.400006103516</v>
      </c>
      <c r="C133">
        <v>500.600006103516</v>
      </c>
      <c r="D133" t="s">
        <v>55</v>
      </c>
      <c r="E133" t="s">
        <v>56</v>
      </c>
      <c r="F133" t="s">
        <v>57</v>
      </c>
      <c r="G133">
        <v>11.2</v>
      </c>
      <c r="H133">
        <v>0</v>
      </c>
      <c r="K133" t="s">
        <v>58</v>
      </c>
      <c r="L133" t="s">
        <v>64</v>
      </c>
      <c r="M133" t="s">
        <v>60</v>
      </c>
      <c r="O133" t="e">
        <f t="shared" si="18"/>
        <v>#N/A</v>
      </c>
      <c r="P133">
        <f t="shared" si="19"/>
        <v>489.400006103516</v>
      </c>
      <c r="Q133">
        <f t="shared" si="20"/>
        <v>489.400006103516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41904.40625</v>
      </c>
      <c r="B134">
        <v>487.510006103516</v>
      </c>
      <c r="C134">
        <v>500.600006103516</v>
      </c>
      <c r="D134" t="s">
        <v>55</v>
      </c>
      <c r="E134" t="s">
        <v>56</v>
      </c>
      <c r="F134" t="s">
        <v>57</v>
      </c>
      <c r="G134">
        <v>13.09</v>
      </c>
      <c r="H134">
        <v>0</v>
      </c>
      <c r="K134" t="s">
        <v>58</v>
      </c>
      <c r="L134" t="s">
        <v>64</v>
      </c>
      <c r="M134" t="s">
        <v>60</v>
      </c>
      <c r="O134" t="e">
        <f t="shared" si="18"/>
        <v>#N/A</v>
      </c>
      <c r="P134">
        <f t="shared" si="19"/>
        <v>487.510006103516</v>
      </c>
      <c r="Q134">
        <f t="shared" si="20"/>
        <v>487.510006103516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41926.552083333336</v>
      </c>
      <c r="B135">
        <v>488.800006103516</v>
      </c>
      <c r="C135">
        <v>500.600006103516</v>
      </c>
      <c r="D135" t="s">
        <v>55</v>
      </c>
      <c r="E135" t="s">
        <v>56</v>
      </c>
      <c r="F135" t="s">
        <v>57</v>
      </c>
      <c r="G135">
        <v>11.8</v>
      </c>
      <c r="H135">
        <v>0</v>
      </c>
      <c r="K135" t="s">
        <v>58</v>
      </c>
      <c r="L135" t="s">
        <v>64</v>
      </c>
      <c r="M135" t="s">
        <v>60</v>
      </c>
      <c r="O135" t="e">
        <f t="shared" si="18"/>
        <v>#N/A</v>
      </c>
      <c r="P135">
        <f t="shared" si="19"/>
        <v>488.800006103516</v>
      </c>
      <c r="Q135">
        <f t="shared" si="20"/>
        <v>488.800006103516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41962.47222222222</v>
      </c>
      <c r="B136">
        <v>493.110006103516</v>
      </c>
      <c r="C136">
        <v>500.600006103516</v>
      </c>
      <c r="D136" t="s">
        <v>55</v>
      </c>
      <c r="E136" t="s">
        <v>56</v>
      </c>
      <c r="F136" t="s">
        <v>57</v>
      </c>
      <c r="G136">
        <v>7.49</v>
      </c>
      <c r="H136">
        <v>0</v>
      </c>
      <c r="K136" t="s">
        <v>58</v>
      </c>
      <c r="L136" t="s">
        <v>64</v>
      </c>
      <c r="M136" t="s">
        <v>60</v>
      </c>
      <c r="O136" t="e">
        <f t="shared" si="18"/>
        <v>#N/A</v>
      </c>
      <c r="P136">
        <f t="shared" si="19"/>
        <v>493.110006103516</v>
      </c>
      <c r="Q136">
        <f t="shared" si="20"/>
        <v>493.110006103516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41989.569444444445</v>
      </c>
      <c r="B137">
        <v>497.880006103516</v>
      </c>
      <c r="C137">
        <v>500.600006103516</v>
      </c>
      <c r="D137" t="s">
        <v>55</v>
      </c>
      <c r="E137" t="s">
        <v>56</v>
      </c>
      <c r="F137" t="s">
        <v>57</v>
      </c>
      <c r="G137">
        <v>2.72</v>
      </c>
      <c r="H137">
        <v>0</v>
      </c>
      <c r="K137" t="s">
        <v>58</v>
      </c>
      <c r="L137" t="s">
        <v>64</v>
      </c>
      <c r="M137" t="s">
        <v>60</v>
      </c>
      <c r="O137" t="e">
        <f t="shared" si="18"/>
        <v>#N/A</v>
      </c>
      <c r="P137">
        <f t="shared" si="19"/>
        <v>497.880006103516</v>
      </c>
      <c r="Q137">
        <f t="shared" si="20"/>
        <v>497.880006103516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42025.520833333336</v>
      </c>
      <c r="B138">
        <v>495.100006103516</v>
      </c>
      <c r="C138">
        <v>500.600006103516</v>
      </c>
      <c r="D138" t="s">
        <v>55</v>
      </c>
      <c r="E138" t="s">
        <v>56</v>
      </c>
      <c r="F138" t="s">
        <v>57</v>
      </c>
      <c r="G138">
        <v>5.5</v>
      </c>
      <c r="H138">
        <v>0</v>
      </c>
      <c r="K138" t="s">
        <v>58</v>
      </c>
      <c r="L138" t="s">
        <v>64</v>
      </c>
      <c r="M138" t="s">
        <v>60</v>
      </c>
      <c r="O138" t="e">
        <f t="shared" si="18"/>
        <v>#N/A</v>
      </c>
      <c r="P138">
        <f t="shared" si="19"/>
        <v>495.100006103516</v>
      </c>
      <c r="Q138">
        <f t="shared" si="20"/>
        <v>495.100006103516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42059.46875</v>
      </c>
      <c r="B139">
        <v>499.650006103516</v>
      </c>
      <c r="C139">
        <v>500.600006103516</v>
      </c>
      <c r="D139" t="s">
        <v>55</v>
      </c>
      <c r="E139" t="s">
        <v>56</v>
      </c>
      <c r="F139" t="s">
        <v>57</v>
      </c>
      <c r="G139">
        <v>0.95</v>
      </c>
      <c r="H139">
        <v>0</v>
      </c>
      <c r="K139" t="s">
        <v>58</v>
      </c>
      <c r="L139" t="s">
        <v>64</v>
      </c>
      <c r="M139" t="s">
        <v>60</v>
      </c>
      <c r="O139" t="e">
        <f t="shared" si="18"/>
        <v>#N/A</v>
      </c>
      <c r="P139">
        <f t="shared" si="19"/>
        <v>499.650006103516</v>
      </c>
      <c r="Q139">
        <f t="shared" si="20"/>
        <v>499.650006103516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42088.44097222222</v>
      </c>
      <c r="B140">
        <v>499.330006103516</v>
      </c>
      <c r="C140">
        <v>500.600006103516</v>
      </c>
      <c r="D140" t="s">
        <v>55</v>
      </c>
      <c r="E140" t="s">
        <v>56</v>
      </c>
      <c r="F140" t="s">
        <v>57</v>
      </c>
      <c r="G140">
        <v>1.27</v>
      </c>
      <c r="H140">
        <v>0</v>
      </c>
      <c r="K140" t="s">
        <v>58</v>
      </c>
      <c r="L140" t="s">
        <v>64</v>
      </c>
      <c r="M140" t="s">
        <v>60</v>
      </c>
      <c r="O140" t="e">
        <f t="shared" si="18"/>
        <v>#N/A</v>
      </c>
      <c r="P140">
        <f t="shared" si="19"/>
        <v>499.330006103516</v>
      </c>
      <c r="Q140">
        <f t="shared" si="20"/>
        <v>499.330006103516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42109.59722222222</v>
      </c>
      <c r="B141">
        <v>493.900006103516</v>
      </c>
      <c r="C141">
        <v>500.600006103516</v>
      </c>
      <c r="D141" t="s">
        <v>55</v>
      </c>
      <c r="E141" t="s">
        <v>56</v>
      </c>
      <c r="F141" t="s">
        <v>57</v>
      </c>
      <c r="G141">
        <v>6.7</v>
      </c>
      <c r="H141">
        <v>0</v>
      </c>
      <c r="K141" t="s">
        <v>58</v>
      </c>
      <c r="L141" t="s">
        <v>64</v>
      </c>
      <c r="M141" t="s">
        <v>60</v>
      </c>
      <c r="O141" t="e">
        <f t="shared" si="18"/>
        <v>#N/A</v>
      </c>
      <c r="P141">
        <f t="shared" si="19"/>
        <v>493.900006103516</v>
      </c>
      <c r="Q141">
        <f t="shared" si="20"/>
        <v>493.900006103516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42149.39236111111</v>
      </c>
      <c r="B142">
        <v>493.330006103516</v>
      </c>
      <c r="C142">
        <v>500.600006103516</v>
      </c>
      <c r="D142" t="s">
        <v>55</v>
      </c>
      <c r="E142" t="s">
        <v>56</v>
      </c>
      <c r="F142" t="s">
        <v>57</v>
      </c>
      <c r="G142">
        <v>7.27</v>
      </c>
      <c r="H142">
        <v>0</v>
      </c>
      <c r="K142" t="s">
        <v>58</v>
      </c>
      <c r="L142" t="s">
        <v>64</v>
      </c>
      <c r="M142" t="s">
        <v>60</v>
      </c>
      <c r="O142" t="e">
        <f t="shared" si="18"/>
        <v>#N/A</v>
      </c>
      <c r="P142">
        <f t="shared" si="19"/>
        <v>493.330006103516</v>
      </c>
      <c r="Q142">
        <f t="shared" si="20"/>
        <v>493.330006103516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42172.375</v>
      </c>
      <c r="B143">
        <v>493.280006103516</v>
      </c>
      <c r="C143">
        <v>500.600006103516</v>
      </c>
      <c r="D143" t="s">
        <v>55</v>
      </c>
      <c r="E143" t="s">
        <v>56</v>
      </c>
      <c r="F143" t="s">
        <v>57</v>
      </c>
      <c r="G143">
        <v>7.32</v>
      </c>
      <c r="H143">
        <v>0</v>
      </c>
      <c r="K143" t="s">
        <v>58</v>
      </c>
      <c r="L143" t="s">
        <v>64</v>
      </c>
      <c r="M143" t="s">
        <v>60</v>
      </c>
      <c r="O143" t="e">
        <f t="shared" si="18"/>
        <v>#N/A</v>
      </c>
      <c r="P143">
        <f t="shared" si="19"/>
        <v>493.280006103516</v>
      </c>
      <c r="Q143">
        <f t="shared" si="20"/>
        <v>493.280006103516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42205.46527777778</v>
      </c>
      <c r="B144">
        <v>491.430006103516</v>
      </c>
      <c r="C144">
        <v>500.600006103516</v>
      </c>
      <c r="D144" t="s">
        <v>55</v>
      </c>
      <c r="E144" t="s">
        <v>56</v>
      </c>
      <c r="F144" t="s">
        <v>57</v>
      </c>
      <c r="G144">
        <v>9.17</v>
      </c>
      <c r="H144">
        <v>0</v>
      </c>
      <c r="K144" t="s">
        <v>58</v>
      </c>
      <c r="L144" t="s">
        <v>64</v>
      </c>
      <c r="M144" t="s">
        <v>60</v>
      </c>
      <c r="O144" t="e">
        <f t="shared" si="18"/>
        <v>#N/A</v>
      </c>
      <c r="P144">
        <f t="shared" si="19"/>
        <v>491.430006103516</v>
      </c>
      <c r="Q144">
        <f t="shared" si="20"/>
        <v>491.430006103516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42243.479166666664</v>
      </c>
      <c r="B145">
        <v>489.500006103516</v>
      </c>
      <c r="C145">
        <v>500.600006103516</v>
      </c>
      <c r="D145" t="s">
        <v>55</v>
      </c>
      <c r="E145" t="s">
        <v>56</v>
      </c>
      <c r="F145" t="s">
        <v>57</v>
      </c>
      <c r="G145">
        <v>11.1</v>
      </c>
      <c r="H145">
        <v>0</v>
      </c>
      <c r="K145" t="s">
        <v>58</v>
      </c>
      <c r="L145" t="s">
        <v>64</v>
      </c>
      <c r="M145" t="s">
        <v>60</v>
      </c>
      <c r="O145" t="e">
        <f t="shared" si="18"/>
        <v>#N/A</v>
      </c>
      <c r="P145">
        <f t="shared" si="19"/>
        <v>489.500006103516</v>
      </c>
      <c r="Q145">
        <f t="shared" si="20"/>
        <v>489.500006103516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42272.46875</v>
      </c>
      <c r="B146">
        <v>488.720006103516</v>
      </c>
      <c r="C146">
        <v>500.600006103516</v>
      </c>
      <c r="D146" t="s">
        <v>55</v>
      </c>
      <c r="E146" t="s">
        <v>56</v>
      </c>
      <c r="F146" t="s">
        <v>57</v>
      </c>
      <c r="G146">
        <v>11.88</v>
      </c>
      <c r="H146">
        <v>0</v>
      </c>
      <c r="K146" t="s">
        <v>58</v>
      </c>
      <c r="L146" t="s">
        <v>64</v>
      </c>
      <c r="M146" t="s">
        <v>60</v>
      </c>
      <c r="O146" t="e">
        <f t="shared" si="18"/>
        <v>#N/A</v>
      </c>
      <c r="P146">
        <f t="shared" si="19"/>
        <v>488.720006103516</v>
      </c>
      <c r="Q146">
        <f t="shared" si="20"/>
        <v>488.720006103516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42304.447916666664</v>
      </c>
      <c r="B147">
        <v>491.530006103516</v>
      </c>
      <c r="C147">
        <v>500.600006103516</v>
      </c>
      <c r="D147" t="s">
        <v>55</v>
      </c>
      <c r="E147" t="s">
        <v>56</v>
      </c>
      <c r="F147" t="s">
        <v>57</v>
      </c>
      <c r="G147">
        <v>9.07</v>
      </c>
      <c r="H147">
        <v>0</v>
      </c>
      <c r="K147" t="s">
        <v>58</v>
      </c>
      <c r="L147" t="s">
        <v>64</v>
      </c>
      <c r="M147" t="s">
        <v>60</v>
      </c>
      <c r="O147" t="e">
        <f t="shared" si="18"/>
        <v>#N/A</v>
      </c>
      <c r="P147">
        <f t="shared" si="19"/>
        <v>491.530006103516</v>
      </c>
      <c r="Q147">
        <f t="shared" si="20"/>
        <v>491.530006103516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42332.43402777778</v>
      </c>
      <c r="B148">
        <v>492.350006103516</v>
      </c>
      <c r="C148">
        <v>500.600006103516</v>
      </c>
      <c r="D148" t="s">
        <v>55</v>
      </c>
      <c r="E148" t="s">
        <v>56</v>
      </c>
      <c r="F148" t="s">
        <v>57</v>
      </c>
      <c r="G148">
        <v>8.25</v>
      </c>
      <c r="H148">
        <v>0</v>
      </c>
      <c r="K148" t="s">
        <v>58</v>
      </c>
      <c r="L148" t="s">
        <v>64</v>
      </c>
      <c r="M148" t="s">
        <v>60</v>
      </c>
      <c r="O148" t="e">
        <f t="shared" si="18"/>
        <v>#N/A</v>
      </c>
      <c r="P148">
        <f t="shared" si="19"/>
        <v>492.350006103516</v>
      </c>
      <c r="Q148">
        <f t="shared" si="20"/>
        <v>492.350006103516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42366.57638888889</v>
      </c>
      <c r="B149">
        <v>492.400006103516</v>
      </c>
      <c r="C149">
        <v>500.600006103516</v>
      </c>
      <c r="D149" t="s">
        <v>55</v>
      </c>
      <c r="E149" t="s">
        <v>56</v>
      </c>
      <c r="F149" t="s">
        <v>57</v>
      </c>
      <c r="G149">
        <v>8.2</v>
      </c>
      <c r="H149">
        <v>0</v>
      </c>
      <c r="K149" t="s">
        <v>58</v>
      </c>
      <c r="L149" t="s">
        <v>64</v>
      </c>
      <c r="M149" t="s">
        <v>60</v>
      </c>
      <c r="O149" t="e">
        <f t="shared" si="18"/>
        <v>#N/A</v>
      </c>
      <c r="P149">
        <f t="shared" si="19"/>
        <v>492.400006103516</v>
      </c>
      <c r="Q149">
        <f t="shared" si="20"/>
        <v>492.400006103516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42394.51736111111</v>
      </c>
      <c r="B150">
        <v>494.300006103516</v>
      </c>
      <c r="C150">
        <v>500.600006103516</v>
      </c>
      <c r="D150" t="s">
        <v>55</v>
      </c>
      <c r="E150" t="s">
        <v>56</v>
      </c>
      <c r="F150" t="s">
        <v>57</v>
      </c>
      <c r="G150">
        <v>6.3</v>
      </c>
      <c r="H150">
        <v>0</v>
      </c>
      <c r="K150" t="s">
        <v>58</v>
      </c>
      <c r="L150" t="s">
        <v>64</v>
      </c>
      <c r="M150" t="s">
        <v>60</v>
      </c>
      <c r="O150" t="e">
        <f t="shared" si="18"/>
        <v>#N/A</v>
      </c>
      <c r="P150">
        <f t="shared" si="19"/>
        <v>494.300006103516</v>
      </c>
      <c r="Q150">
        <f t="shared" si="20"/>
        <v>494.300006103516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42422.447916666664</v>
      </c>
      <c r="B151">
        <v>497.170006103516</v>
      </c>
      <c r="C151">
        <v>500.600006103516</v>
      </c>
      <c r="D151" t="s">
        <v>55</v>
      </c>
      <c r="E151" t="s">
        <v>56</v>
      </c>
      <c r="F151" t="s">
        <v>57</v>
      </c>
      <c r="G151">
        <v>3.43</v>
      </c>
      <c r="H151">
        <v>0</v>
      </c>
      <c r="K151" t="s">
        <v>58</v>
      </c>
      <c r="L151" t="s">
        <v>64</v>
      </c>
      <c r="M151" t="s">
        <v>60</v>
      </c>
      <c r="O151" t="e">
        <f t="shared" si="18"/>
        <v>#N/A</v>
      </c>
      <c r="P151">
        <f t="shared" si="19"/>
        <v>497.170006103516</v>
      </c>
      <c r="Q151">
        <f t="shared" si="20"/>
        <v>497.170006103516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42458.458333333336</v>
      </c>
      <c r="B152">
        <v>495.030006103516</v>
      </c>
      <c r="C152">
        <v>500.600006103516</v>
      </c>
      <c r="D152" t="s">
        <v>55</v>
      </c>
      <c r="E152" t="s">
        <v>56</v>
      </c>
      <c r="F152" t="s">
        <v>57</v>
      </c>
      <c r="G152">
        <v>5.57</v>
      </c>
      <c r="H152">
        <v>0</v>
      </c>
      <c r="K152" t="s">
        <v>58</v>
      </c>
      <c r="L152" t="s">
        <v>64</v>
      </c>
      <c r="M152" t="s">
        <v>60</v>
      </c>
      <c r="O152" t="e">
        <f t="shared" si="18"/>
        <v>#N/A</v>
      </c>
      <c r="P152">
        <f t="shared" si="19"/>
        <v>495.030006103516</v>
      </c>
      <c r="Q152">
        <f t="shared" si="20"/>
        <v>495.030006103516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42485.447916666664</v>
      </c>
      <c r="B153">
        <v>495.660006103516</v>
      </c>
      <c r="C153">
        <v>500.600006103516</v>
      </c>
      <c r="D153" t="s">
        <v>55</v>
      </c>
      <c r="E153" t="s">
        <v>56</v>
      </c>
      <c r="F153" t="s">
        <v>57</v>
      </c>
      <c r="G153">
        <v>4.94</v>
      </c>
      <c r="H153">
        <v>0</v>
      </c>
      <c r="K153" t="s">
        <v>58</v>
      </c>
      <c r="L153" t="s">
        <v>64</v>
      </c>
      <c r="M153" t="s">
        <v>60</v>
      </c>
      <c r="O153" t="e">
        <f t="shared" si="18"/>
        <v>#N/A</v>
      </c>
      <c r="P153">
        <f t="shared" si="19"/>
        <v>495.660006103516</v>
      </c>
      <c r="Q153">
        <f t="shared" si="20"/>
        <v>495.660006103516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42513.45138888889</v>
      </c>
      <c r="B154">
        <v>493.140006103516</v>
      </c>
      <c r="C154">
        <v>500.600006103516</v>
      </c>
      <c r="D154" t="s">
        <v>55</v>
      </c>
      <c r="E154" t="s">
        <v>56</v>
      </c>
      <c r="F154" t="s">
        <v>57</v>
      </c>
      <c r="G154">
        <v>7.46</v>
      </c>
      <c r="H154">
        <v>0</v>
      </c>
      <c r="K154" t="s">
        <v>58</v>
      </c>
      <c r="L154" t="s">
        <v>64</v>
      </c>
      <c r="M154" t="s">
        <v>60</v>
      </c>
      <c r="O154" t="e">
        <f t="shared" si="18"/>
        <v>#N/A</v>
      </c>
      <c r="P154">
        <f t="shared" si="19"/>
        <v>493.140006103516</v>
      </c>
      <c r="Q154">
        <f t="shared" si="20"/>
        <v>493.140006103516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42548.45138888889</v>
      </c>
      <c r="B155">
        <v>493.290006103516</v>
      </c>
      <c r="C155">
        <v>500.600006103516</v>
      </c>
      <c r="D155" t="s">
        <v>55</v>
      </c>
      <c r="E155" t="s">
        <v>56</v>
      </c>
      <c r="F155" t="s">
        <v>57</v>
      </c>
      <c r="G155">
        <v>7.31</v>
      </c>
      <c r="H155">
        <v>0</v>
      </c>
      <c r="K155" t="s">
        <v>58</v>
      </c>
      <c r="L155" t="s">
        <v>64</v>
      </c>
      <c r="M155" t="s">
        <v>60</v>
      </c>
      <c r="O155" t="e">
        <f t="shared" si="18"/>
        <v>#N/A</v>
      </c>
      <c r="P155">
        <f t="shared" si="19"/>
        <v>493.290006103516</v>
      </c>
      <c r="Q155">
        <f t="shared" si="20"/>
        <v>493.290006103516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42578.395833333336</v>
      </c>
      <c r="B156">
        <v>491.400006103516</v>
      </c>
      <c r="C156">
        <v>500.600006103516</v>
      </c>
      <c r="D156" t="s">
        <v>55</v>
      </c>
      <c r="E156" t="s">
        <v>56</v>
      </c>
      <c r="F156" t="s">
        <v>57</v>
      </c>
      <c r="G156">
        <v>9.2</v>
      </c>
      <c r="H156">
        <v>0</v>
      </c>
      <c r="K156" t="s">
        <v>58</v>
      </c>
      <c r="L156" t="s">
        <v>64</v>
      </c>
      <c r="M156" t="s">
        <v>60</v>
      </c>
      <c r="O156" t="e">
        <f t="shared" si="18"/>
        <v>#N/A</v>
      </c>
      <c r="P156">
        <f t="shared" si="19"/>
        <v>491.400006103516</v>
      </c>
      <c r="Q156">
        <f t="shared" si="20"/>
        <v>491.400006103516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42612.520833333336</v>
      </c>
      <c r="B157">
        <v>488.680006103516</v>
      </c>
      <c r="C157">
        <v>500.600006103516</v>
      </c>
      <c r="D157" t="s">
        <v>55</v>
      </c>
      <c r="E157" t="s">
        <v>56</v>
      </c>
      <c r="F157" t="s">
        <v>57</v>
      </c>
      <c r="G157">
        <v>11.92</v>
      </c>
      <c r="H157">
        <v>0</v>
      </c>
      <c r="K157" t="s">
        <v>58</v>
      </c>
      <c r="L157" t="s">
        <v>64</v>
      </c>
      <c r="M157" t="s">
        <v>60</v>
      </c>
      <c r="O157" t="e">
        <f t="shared" si="18"/>
        <v>#N/A</v>
      </c>
      <c r="P157">
        <f t="shared" si="19"/>
        <v>488.680006103516</v>
      </c>
      <c r="Q157">
        <f t="shared" si="20"/>
        <v>488.680006103516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42640.444444444445</v>
      </c>
      <c r="B158">
        <v>491.330006103516</v>
      </c>
      <c r="C158">
        <v>500.600006103516</v>
      </c>
      <c r="D158" t="s">
        <v>55</v>
      </c>
      <c r="E158" t="s">
        <v>56</v>
      </c>
      <c r="F158" t="s">
        <v>57</v>
      </c>
      <c r="G158">
        <v>9.27</v>
      </c>
      <c r="H158">
        <v>0</v>
      </c>
      <c r="K158" t="s">
        <v>58</v>
      </c>
      <c r="L158" t="s">
        <v>64</v>
      </c>
      <c r="M158" t="s">
        <v>60</v>
      </c>
      <c r="O158" t="e">
        <f t="shared" si="18"/>
        <v>#N/A</v>
      </c>
      <c r="P158">
        <f t="shared" si="19"/>
        <v>491.330006103516</v>
      </c>
      <c r="Q158">
        <f t="shared" si="20"/>
        <v>491.330006103516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42667.52777777778</v>
      </c>
      <c r="B159">
        <v>490.070006103516</v>
      </c>
      <c r="C159">
        <v>500.600006103516</v>
      </c>
      <c r="D159" t="s">
        <v>55</v>
      </c>
      <c r="E159" t="s">
        <v>56</v>
      </c>
      <c r="F159" t="s">
        <v>57</v>
      </c>
      <c r="G159">
        <v>10.53</v>
      </c>
      <c r="H159">
        <v>0</v>
      </c>
      <c r="K159" t="s">
        <v>58</v>
      </c>
      <c r="L159" t="s">
        <v>64</v>
      </c>
      <c r="M159" t="s">
        <v>60</v>
      </c>
      <c r="O159" t="e">
        <f t="shared" si="18"/>
        <v>#N/A</v>
      </c>
      <c r="P159">
        <f t="shared" si="19"/>
        <v>490.070006103516</v>
      </c>
      <c r="Q159">
        <f t="shared" si="20"/>
        <v>490.070006103516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42703.45138888889</v>
      </c>
      <c r="B160">
        <v>494.370006103516</v>
      </c>
      <c r="C160">
        <v>500.600006103516</v>
      </c>
      <c r="D160" t="s">
        <v>55</v>
      </c>
      <c r="E160" t="s">
        <v>56</v>
      </c>
      <c r="F160" t="s">
        <v>57</v>
      </c>
      <c r="G160">
        <v>6.23</v>
      </c>
      <c r="H160">
        <v>0</v>
      </c>
      <c r="K160" t="s">
        <v>58</v>
      </c>
      <c r="L160" t="s">
        <v>64</v>
      </c>
      <c r="M160" t="s">
        <v>60</v>
      </c>
      <c r="O160" t="e">
        <f t="shared" si="18"/>
        <v>#N/A</v>
      </c>
      <c r="P160">
        <f t="shared" si="19"/>
        <v>494.370006103516</v>
      </c>
      <c r="Q160">
        <f t="shared" si="20"/>
        <v>494.370006103516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42732.541666666664</v>
      </c>
      <c r="B161">
        <v>493.450006103516</v>
      </c>
      <c r="C161">
        <v>500.600006103516</v>
      </c>
      <c r="D161" t="s">
        <v>55</v>
      </c>
      <c r="E161" t="s">
        <v>56</v>
      </c>
      <c r="F161" t="s">
        <v>57</v>
      </c>
      <c r="G161">
        <v>7.15</v>
      </c>
      <c r="H161">
        <v>0</v>
      </c>
      <c r="K161" t="s">
        <v>58</v>
      </c>
      <c r="L161" t="s">
        <v>64</v>
      </c>
      <c r="M161" t="s">
        <v>60</v>
      </c>
      <c r="O161" t="e">
        <f t="shared" si="18"/>
        <v>#N/A</v>
      </c>
      <c r="P161">
        <f t="shared" si="19"/>
        <v>493.450006103516</v>
      </c>
      <c r="Q161">
        <f t="shared" si="20"/>
        <v>493.450006103516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42758.458333333336</v>
      </c>
      <c r="B162">
        <v>497.250006103516</v>
      </c>
      <c r="C162">
        <v>500.600006103516</v>
      </c>
      <c r="D162" t="s">
        <v>55</v>
      </c>
      <c r="E162" t="s">
        <v>56</v>
      </c>
      <c r="F162" t="s">
        <v>57</v>
      </c>
      <c r="G162">
        <v>3.35</v>
      </c>
      <c r="H162">
        <v>0</v>
      </c>
      <c r="K162" t="s">
        <v>58</v>
      </c>
      <c r="L162" t="s">
        <v>64</v>
      </c>
      <c r="M162" t="s">
        <v>60</v>
      </c>
      <c r="O162" t="e">
        <f t="shared" si="18"/>
        <v>#N/A</v>
      </c>
      <c r="P162">
        <f t="shared" si="19"/>
        <v>497.250006103516</v>
      </c>
      <c r="Q162">
        <f t="shared" si="20"/>
        <v>497.250006103516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42787.444444444445</v>
      </c>
      <c r="B163">
        <v>494.030006103516</v>
      </c>
      <c r="C163">
        <v>500.600006103516</v>
      </c>
      <c r="D163" t="s">
        <v>55</v>
      </c>
      <c r="E163" t="s">
        <v>56</v>
      </c>
      <c r="F163" t="s">
        <v>57</v>
      </c>
      <c r="G163">
        <v>6.57</v>
      </c>
      <c r="H163">
        <v>0</v>
      </c>
      <c r="K163" t="s">
        <v>58</v>
      </c>
      <c r="L163" t="s">
        <v>64</v>
      </c>
      <c r="M163" t="s">
        <v>60</v>
      </c>
      <c r="O163" t="e">
        <f t="shared" si="18"/>
        <v>#N/A</v>
      </c>
      <c r="P163">
        <f t="shared" si="19"/>
        <v>494.030006103516</v>
      </c>
      <c r="Q163">
        <f t="shared" si="20"/>
        <v>494.030006103516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42825.416666666664</v>
      </c>
      <c r="B164">
        <v>493.150006103516</v>
      </c>
      <c r="C164">
        <v>500.600006103516</v>
      </c>
      <c r="D164" t="s">
        <v>55</v>
      </c>
      <c r="E164" t="s">
        <v>56</v>
      </c>
      <c r="F164" t="s">
        <v>57</v>
      </c>
      <c r="G164">
        <v>7.45</v>
      </c>
      <c r="H164">
        <v>0</v>
      </c>
      <c r="K164" t="s">
        <v>58</v>
      </c>
      <c r="L164" t="s">
        <v>64</v>
      </c>
      <c r="M164" t="s">
        <v>60</v>
      </c>
      <c r="O164" t="e">
        <f t="shared" si="18"/>
        <v>#N/A</v>
      </c>
      <c r="P164">
        <f t="shared" si="19"/>
        <v>493.150006103516</v>
      </c>
      <c r="Q164">
        <f t="shared" si="20"/>
        <v>493.150006103516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42849.46527777778</v>
      </c>
      <c r="B165">
        <v>493.400006103516</v>
      </c>
      <c r="C165">
        <v>500.600006103516</v>
      </c>
      <c r="D165" t="s">
        <v>55</v>
      </c>
      <c r="E165" t="s">
        <v>56</v>
      </c>
      <c r="F165" t="s">
        <v>57</v>
      </c>
      <c r="G165">
        <v>7.2</v>
      </c>
      <c r="H165">
        <v>0</v>
      </c>
      <c r="K165" t="s">
        <v>58</v>
      </c>
      <c r="L165" t="s">
        <v>64</v>
      </c>
      <c r="M165" t="s">
        <v>60</v>
      </c>
      <c r="O165" t="e">
        <f t="shared" si="18"/>
        <v>#N/A</v>
      </c>
      <c r="P165">
        <f t="shared" si="19"/>
        <v>493.400006103516</v>
      </c>
      <c r="Q165">
        <f t="shared" si="20"/>
        <v>493.400006103516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42885.583333333336</v>
      </c>
      <c r="B166">
        <v>493.250006103516</v>
      </c>
      <c r="C166">
        <v>500.600006103516</v>
      </c>
      <c r="D166" t="s">
        <v>55</v>
      </c>
      <c r="E166" t="s">
        <v>56</v>
      </c>
      <c r="F166" t="s">
        <v>57</v>
      </c>
      <c r="G166">
        <v>7.35</v>
      </c>
      <c r="H166">
        <v>0</v>
      </c>
      <c r="K166" t="s">
        <v>58</v>
      </c>
      <c r="L166" t="s">
        <v>64</v>
      </c>
      <c r="M166" t="s">
        <v>60</v>
      </c>
      <c r="O166" t="e">
        <f t="shared" si="18"/>
        <v>#N/A</v>
      </c>
      <c r="P166">
        <f t="shared" si="19"/>
        <v>493.250006103516</v>
      </c>
      <c r="Q166">
        <f t="shared" si="20"/>
        <v>493.250006103516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42912.447916666664</v>
      </c>
      <c r="B167">
        <v>493.010006103516</v>
      </c>
      <c r="C167">
        <v>500.600006103516</v>
      </c>
      <c r="D167" t="s">
        <v>55</v>
      </c>
      <c r="E167" t="s">
        <v>56</v>
      </c>
      <c r="F167" t="s">
        <v>57</v>
      </c>
      <c r="G167">
        <v>7.59</v>
      </c>
      <c r="H167">
        <v>0</v>
      </c>
      <c r="K167" t="s">
        <v>58</v>
      </c>
      <c r="L167" t="s">
        <v>64</v>
      </c>
      <c r="M167" t="s">
        <v>60</v>
      </c>
      <c r="O167" t="e">
        <f t="shared" si="18"/>
        <v>#N/A</v>
      </c>
      <c r="P167">
        <f t="shared" si="19"/>
        <v>493.010006103516</v>
      </c>
      <c r="Q167">
        <f t="shared" si="20"/>
        <v>493.010006103516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42947.52777777778</v>
      </c>
      <c r="B168">
        <v>491.010006103516</v>
      </c>
      <c r="C168">
        <v>500.600006103516</v>
      </c>
      <c r="D168" t="s">
        <v>55</v>
      </c>
      <c r="E168" t="s">
        <v>56</v>
      </c>
      <c r="F168" t="s">
        <v>57</v>
      </c>
      <c r="G168">
        <v>9.59</v>
      </c>
      <c r="H168">
        <v>0</v>
      </c>
      <c r="K168" t="s">
        <v>58</v>
      </c>
      <c r="L168" t="s">
        <v>64</v>
      </c>
      <c r="M168" t="s">
        <v>60</v>
      </c>
      <c r="O168" t="e">
        <f t="shared" si="18"/>
        <v>#N/A</v>
      </c>
      <c r="P168">
        <f t="shared" si="19"/>
        <v>491.010006103516</v>
      </c>
      <c r="Q168">
        <f t="shared" si="20"/>
        <v>491.010006103516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42971.381944444445</v>
      </c>
      <c r="B169">
        <v>479.930006103516</v>
      </c>
      <c r="C169">
        <v>500.600006103516</v>
      </c>
      <c r="D169" t="s">
        <v>55</v>
      </c>
      <c r="E169" t="s">
        <v>56</v>
      </c>
      <c r="F169" t="s">
        <v>57</v>
      </c>
      <c r="G169">
        <v>20.67</v>
      </c>
      <c r="H169">
        <v>0</v>
      </c>
      <c r="K169" t="s">
        <v>58</v>
      </c>
      <c r="L169" t="s">
        <v>64</v>
      </c>
      <c r="M169" t="s">
        <v>60</v>
      </c>
      <c r="O169" t="e">
        <f t="shared" si="18"/>
        <v>#N/A</v>
      </c>
      <c r="P169">
        <f t="shared" si="19"/>
        <v>479.930006103516</v>
      </c>
      <c r="Q169">
        <f t="shared" si="20"/>
        <v>479.930006103516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43004.458333333336</v>
      </c>
      <c r="B170">
        <v>489.850006103516</v>
      </c>
      <c r="C170">
        <v>500.600006103516</v>
      </c>
      <c r="D170" t="s">
        <v>55</v>
      </c>
      <c r="E170" t="s">
        <v>56</v>
      </c>
      <c r="F170" t="s">
        <v>57</v>
      </c>
      <c r="G170">
        <v>10.75</v>
      </c>
      <c r="H170">
        <v>0</v>
      </c>
      <c r="K170" t="s">
        <v>58</v>
      </c>
      <c r="L170" t="s">
        <v>64</v>
      </c>
      <c r="M170" t="s">
        <v>60</v>
      </c>
      <c r="O170" t="e">
        <f t="shared" si="18"/>
        <v>#N/A</v>
      </c>
      <c r="P170">
        <f t="shared" si="19"/>
        <v>489.850006103516</v>
      </c>
      <c r="Q170">
        <f t="shared" si="20"/>
        <v>489.850006103516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43032.416666666664</v>
      </c>
      <c r="B171">
        <v>488.500006103516</v>
      </c>
      <c r="C171">
        <v>500.600006103516</v>
      </c>
      <c r="D171" t="s">
        <v>55</v>
      </c>
      <c r="E171" t="s">
        <v>56</v>
      </c>
      <c r="F171" t="s">
        <v>57</v>
      </c>
      <c r="G171">
        <v>12.1</v>
      </c>
      <c r="H171">
        <v>0</v>
      </c>
      <c r="K171" t="s">
        <v>58</v>
      </c>
      <c r="L171" t="s">
        <v>64</v>
      </c>
      <c r="M171" t="s">
        <v>60</v>
      </c>
      <c r="O171" t="e">
        <f t="shared" si="18"/>
        <v>#N/A</v>
      </c>
      <c r="P171">
        <f t="shared" si="19"/>
        <v>488.500006103516</v>
      </c>
      <c r="Q171">
        <f t="shared" si="20"/>
        <v>488.500006103516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43067.416666666664</v>
      </c>
      <c r="B172">
        <v>492.840006103516</v>
      </c>
      <c r="C172">
        <v>500.600006103516</v>
      </c>
      <c r="D172" t="s">
        <v>55</v>
      </c>
      <c r="E172" t="s">
        <v>56</v>
      </c>
      <c r="F172" t="s">
        <v>57</v>
      </c>
      <c r="G172">
        <v>7.76</v>
      </c>
      <c r="H172">
        <v>0</v>
      </c>
      <c r="K172" t="s">
        <v>58</v>
      </c>
      <c r="L172" t="s">
        <v>64</v>
      </c>
      <c r="M172" t="s">
        <v>60</v>
      </c>
      <c r="O172" t="e">
        <f t="shared" si="18"/>
        <v>#N/A</v>
      </c>
      <c r="P172">
        <f t="shared" si="19"/>
        <v>492.840006103516</v>
      </c>
      <c r="Q172">
        <f t="shared" si="20"/>
        <v>492.840006103516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43095.458333333336</v>
      </c>
      <c r="B173">
        <v>494.000006103516</v>
      </c>
      <c r="C173">
        <v>500.600006103516</v>
      </c>
      <c r="D173" t="s">
        <v>55</v>
      </c>
      <c r="E173" t="s">
        <v>56</v>
      </c>
      <c r="F173" t="s">
        <v>57</v>
      </c>
      <c r="G173">
        <v>6.6</v>
      </c>
      <c r="H173">
        <v>0</v>
      </c>
      <c r="K173" t="s">
        <v>58</v>
      </c>
      <c r="L173" t="s">
        <v>64</v>
      </c>
      <c r="M173" t="s">
        <v>60</v>
      </c>
      <c r="O173" t="e">
        <f t="shared" si="18"/>
        <v>#N/A</v>
      </c>
      <c r="P173">
        <f t="shared" si="19"/>
        <v>494.000006103516</v>
      </c>
      <c r="Q173">
        <f t="shared" si="20"/>
        <v>494.000006103516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43124.427083333336</v>
      </c>
      <c r="B174">
        <v>494.590006103516</v>
      </c>
      <c r="C174">
        <v>500.600006103516</v>
      </c>
      <c r="D174" t="s">
        <v>55</v>
      </c>
      <c r="E174" t="s">
        <v>56</v>
      </c>
      <c r="F174" t="s">
        <v>57</v>
      </c>
      <c r="G174">
        <v>6.01</v>
      </c>
      <c r="H174">
        <v>0</v>
      </c>
      <c r="K174" t="s">
        <v>58</v>
      </c>
      <c r="L174" t="s">
        <v>64</v>
      </c>
      <c r="M174" t="s">
        <v>60</v>
      </c>
      <c r="O174" t="e">
        <f t="shared" si="18"/>
        <v>#N/A</v>
      </c>
      <c r="P174">
        <f t="shared" si="19"/>
        <v>494.590006103516</v>
      </c>
      <c r="Q174">
        <f t="shared" si="20"/>
        <v>494.590006103516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43158.40625</v>
      </c>
      <c r="B175">
        <v>495.900006103516</v>
      </c>
      <c r="C175">
        <v>500.600006103516</v>
      </c>
      <c r="D175" t="s">
        <v>55</v>
      </c>
      <c r="E175" t="s">
        <v>56</v>
      </c>
      <c r="F175" t="s">
        <v>57</v>
      </c>
      <c r="G175">
        <v>4.7</v>
      </c>
      <c r="H175">
        <v>0</v>
      </c>
      <c r="K175" t="s">
        <v>58</v>
      </c>
      <c r="L175" t="s">
        <v>64</v>
      </c>
      <c r="M175" t="s">
        <v>60</v>
      </c>
      <c r="O175" t="e">
        <f t="shared" si="18"/>
        <v>#N/A</v>
      </c>
      <c r="P175">
        <f t="shared" si="19"/>
        <v>495.900006103516</v>
      </c>
      <c r="Q175">
        <f t="shared" si="20"/>
        <v>495.900006103516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43187.572916666664</v>
      </c>
      <c r="B176">
        <v>498.050006103516</v>
      </c>
      <c r="C176">
        <v>500.600006103516</v>
      </c>
      <c r="D176" t="s">
        <v>55</v>
      </c>
      <c r="E176" t="s">
        <v>56</v>
      </c>
      <c r="F176" t="s">
        <v>57</v>
      </c>
      <c r="G176">
        <v>2.55</v>
      </c>
      <c r="H176">
        <v>0</v>
      </c>
      <c r="K176" t="s">
        <v>58</v>
      </c>
      <c r="L176" t="s">
        <v>64</v>
      </c>
      <c r="M176" t="s">
        <v>60</v>
      </c>
      <c r="O176" t="e">
        <f t="shared" si="18"/>
        <v>#N/A</v>
      </c>
      <c r="P176">
        <f t="shared" si="19"/>
        <v>498.050006103516</v>
      </c>
      <c r="Q176">
        <f t="shared" si="20"/>
        <v>498.050006103516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43220.57638888889</v>
      </c>
      <c r="B177">
        <v>494.970006103516</v>
      </c>
      <c r="C177">
        <v>500.600006103516</v>
      </c>
      <c r="D177" t="s">
        <v>55</v>
      </c>
      <c r="E177" t="s">
        <v>56</v>
      </c>
      <c r="F177" t="s">
        <v>57</v>
      </c>
      <c r="G177">
        <v>5.63</v>
      </c>
      <c r="H177">
        <v>0</v>
      </c>
      <c r="K177" t="s">
        <v>58</v>
      </c>
      <c r="L177" t="s">
        <v>64</v>
      </c>
      <c r="M177" t="s">
        <v>60</v>
      </c>
      <c r="O177" t="e">
        <f t="shared" si="18"/>
        <v>#N/A</v>
      </c>
      <c r="P177">
        <f t="shared" si="19"/>
        <v>494.970006103516</v>
      </c>
      <c r="Q177">
        <f t="shared" si="20"/>
        <v>494.970006103516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43248.541666666664</v>
      </c>
      <c r="B178">
        <v>495.180006103516</v>
      </c>
      <c r="C178">
        <v>500.600006103516</v>
      </c>
      <c r="D178" t="s">
        <v>55</v>
      </c>
      <c r="E178" t="s">
        <v>56</v>
      </c>
      <c r="F178" t="s">
        <v>57</v>
      </c>
      <c r="G178">
        <v>5.42</v>
      </c>
      <c r="H178">
        <v>0</v>
      </c>
      <c r="K178" t="s">
        <v>58</v>
      </c>
      <c r="L178" t="s">
        <v>64</v>
      </c>
      <c r="M178" t="s">
        <v>60</v>
      </c>
      <c r="O178" t="e">
        <f t="shared" si="18"/>
        <v>#N/A</v>
      </c>
      <c r="P178">
        <f t="shared" si="19"/>
        <v>495.180006103516</v>
      </c>
      <c r="Q178">
        <f t="shared" si="20"/>
        <v>495.180006103516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43277.60763888889</v>
      </c>
      <c r="B179">
        <v>481.420006103516</v>
      </c>
      <c r="C179">
        <v>500.600006103516</v>
      </c>
      <c r="D179" t="s">
        <v>55</v>
      </c>
      <c r="E179" t="s">
        <v>56</v>
      </c>
      <c r="F179" t="s">
        <v>57</v>
      </c>
      <c r="G179">
        <v>19.18</v>
      </c>
      <c r="H179">
        <v>0</v>
      </c>
      <c r="K179" t="s">
        <v>58</v>
      </c>
      <c r="L179" t="s">
        <v>64</v>
      </c>
      <c r="M179" t="s">
        <v>60</v>
      </c>
      <c r="O179" t="e">
        <f t="shared" si="18"/>
        <v>#N/A</v>
      </c>
      <c r="P179">
        <f t="shared" si="19"/>
        <v>481.420006103516</v>
      </c>
      <c r="Q179">
        <f t="shared" si="20"/>
        <v>481.420006103516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43311.447916666664</v>
      </c>
      <c r="B180">
        <v>494.230006103516</v>
      </c>
      <c r="C180">
        <v>500.600006103516</v>
      </c>
      <c r="D180" t="s">
        <v>55</v>
      </c>
      <c r="E180" t="s">
        <v>56</v>
      </c>
      <c r="F180" t="s">
        <v>57</v>
      </c>
      <c r="G180">
        <v>6.37</v>
      </c>
      <c r="H180">
        <v>0</v>
      </c>
      <c r="K180" t="s">
        <v>58</v>
      </c>
      <c r="L180" t="s">
        <v>64</v>
      </c>
      <c r="M180" t="s">
        <v>60</v>
      </c>
      <c r="O180" t="e">
        <f t="shared" si="18"/>
        <v>#N/A</v>
      </c>
      <c r="P180">
        <f t="shared" si="19"/>
        <v>494.230006103516</v>
      </c>
      <c r="Q180">
        <f t="shared" si="20"/>
        <v>494.230006103516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43343.479166666664</v>
      </c>
      <c r="B181">
        <v>491.110006103516</v>
      </c>
      <c r="C181">
        <v>500.600006103516</v>
      </c>
      <c r="D181" t="s">
        <v>55</v>
      </c>
      <c r="E181" t="s">
        <v>56</v>
      </c>
      <c r="F181" t="s">
        <v>57</v>
      </c>
      <c r="G181">
        <v>9.49</v>
      </c>
      <c r="H181">
        <v>0</v>
      </c>
      <c r="K181" t="s">
        <v>58</v>
      </c>
      <c r="L181" t="s">
        <v>64</v>
      </c>
      <c r="M181" t="s">
        <v>60</v>
      </c>
      <c r="O181" t="e">
        <f t="shared" si="18"/>
        <v>#N/A</v>
      </c>
      <c r="P181">
        <f t="shared" si="19"/>
        <v>491.110006103516</v>
      </c>
      <c r="Q181">
        <f t="shared" si="20"/>
        <v>491.110006103516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43368.572916666664</v>
      </c>
      <c r="B182">
        <v>488.890006103516</v>
      </c>
      <c r="C182">
        <v>500.600006103516</v>
      </c>
      <c r="D182" t="s">
        <v>55</v>
      </c>
      <c r="E182" t="s">
        <v>56</v>
      </c>
      <c r="F182" t="s">
        <v>57</v>
      </c>
      <c r="G182">
        <v>11.71</v>
      </c>
      <c r="H182">
        <v>0</v>
      </c>
      <c r="K182" t="s">
        <v>58</v>
      </c>
      <c r="L182" t="s">
        <v>64</v>
      </c>
      <c r="M182" t="s">
        <v>60</v>
      </c>
      <c r="O182" t="e">
        <f t="shared" si="18"/>
        <v>#N/A</v>
      </c>
      <c r="P182">
        <f t="shared" si="19"/>
        <v>488.890006103516</v>
      </c>
      <c r="Q182">
        <f t="shared" si="20"/>
        <v>488.890006103516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43402.39236111111</v>
      </c>
      <c r="B183">
        <v>491.480006103516</v>
      </c>
      <c r="C183">
        <v>500.600006103516</v>
      </c>
      <c r="D183" t="s">
        <v>55</v>
      </c>
      <c r="E183" t="s">
        <v>56</v>
      </c>
      <c r="F183" t="s">
        <v>57</v>
      </c>
      <c r="G183">
        <v>9.12</v>
      </c>
      <c r="H183">
        <v>0</v>
      </c>
      <c r="K183" t="s">
        <v>58</v>
      </c>
      <c r="L183" t="s">
        <v>64</v>
      </c>
      <c r="M183" t="s">
        <v>60</v>
      </c>
      <c r="O183" t="e">
        <f t="shared" si="18"/>
        <v>#N/A</v>
      </c>
      <c r="P183">
        <f t="shared" si="19"/>
        <v>491.480006103516</v>
      </c>
      <c r="Q183">
        <f t="shared" si="20"/>
        <v>491.480006103516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43432.444444444445</v>
      </c>
      <c r="B184">
        <v>494.870006103516</v>
      </c>
      <c r="C184">
        <v>500.600006103516</v>
      </c>
      <c r="D184" t="s">
        <v>55</v>
      </c>
      <c r="E184" t="s">
        <v>56</v>
      </c>
      <c r="F184" t="s">
        <v>57</v>
      </c>
      <c r="G184">
        <v>5.73</v>
      </c>
      <c r="H184">
        <v>0</v>
      </c>
      <c r="K184" t="s">
        <v>58</v>
      </c>
      <c r="L184" t="s">
        <v>64</v>
      </c>
      <c r="M184" t="s">
        <v>60</v>
      </c>
      <c r="O184" t="e">
        <f t="shared" si="18"/>
        <v>#N/A</v>
      </c>
      <c r="P184">
        <f t="shared" si="19"/>
        <v>494.870006103516</v>
      </c>
      <c r="Q184">
        <f t="shared" si="20"/>
        <v>494.870006103516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43461.541666666664</v>
      </c>
      <c r="B185">
        <v>493.380006103516</v>
      </c>
      <c r="C185">
        <v>500.600006103516</v>
      </c>
      <c r="D185" t="s">
        <v>55</v>
      </c>
      <c r="E185" t="s">
        <v>56</v>
      </c>
      <c r="F185" t="s">
        <v>57</v>
      </c>
      <c r="G185">
        <v>7.22</v>
      </c>
      <c r="H185">
        <v>0</v>
      </c>
      <c r="K185" t="s">
        <v>58</v>
      </c>
      <c r="L185" t="s">
        <v>64</v>
      </c>
      <c r="M185" t="s">
        <v>60</v>
      </c>
      <c r="O185" t="e">
        <f t="shared" si="18"/>
        <v>#N/A</v>
      </c>
      <c r="P185">
        <f t="shared" si="19"/>
        <v>493.380006103516</v>
      </c>
      <c r="Q185">
        <f t="shared" si="20"/>
        <v>493.380006103516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43495.395833333336</v>
      </c>
      <c r="B186">
        <v>498.920006103516</v>
      </c>
      <c r="C186">
        <v>500.600006103516</v>
      </c>
      <c r="D186" t="s">
        <v>55</v>
      </c>
      <c r="E186" t="s">
        <v>56</v>
      </c>
      <c r="F186" t="s">
        <v>57</v>
      </c>
      <c r="G186">
        <v>1.68</v>
      </c>
      <c r="H186">
        <v>0</v>
      </c>
      <c r="K186" t="s">
        <v>58</v>
      </c>
      <c r="L186" t="s">
        <v>64</v>
      </c>
      <c r="M186" t="s">
        <v>60</v>
      </c>
      <c r="O186" t="e">
        <f t="shared" si="18"/>
        <v>#N/A</v>
      </c>
      <c r="P186">
        <f t="shared" si="19"/>
        <v>498.920006103516</v>
      </c>
      <c r="Q186">
        <f t="shared" si="20"/>
        <v>498.920006103516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43522.40972222222</v>
      </c>
      <c r="B187">
        <v>494.280006103516</v>
      </c>
      <c r="C187">
        <v>500.600006103516</v>
      </c>
      <c r="D187" t="s">
        <v>55</v>
      </c>
      <c r="E187" t="s">
        <v>56</v>
      </c>
      <c r="F187" t="s">
        <v>57</v>
      </c>
      <c r="G187">
        <v>6.32</v>
      </c>
      <c r="H187">
        <v>0</v>
      </c>
      <c r="K187" t="s">
        <v>58</v>
      </c>
      <c r="L187" t="s">
        <v>64</v>
      </c>
      <c r="M187" t="s">
        <v>60</v>
      </c>
      <c r="O187" t="e">
        <f t="shared" si="18"/>
        <v>#N/A</v>
      </c>
      <c r="P187">
        <f t="shared" si="19"/>
        <v>494.280006103516</v>
      </c>
      <c r="Q187">
        <f t="shared" si="20"/>
        <v>494.280006103516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43550.40625</v>
      </c>
      <c r="B188">
        <v>494.630006103516</v>
      </c>
      <c r="C188">
        <v>500.600006103516</v>
      </c>
      <c r="D188" t="s">
        <v>55</v>
      </c>
      <c r="E188" t="s">
        <v>56</v>
      </c>
      <c r="F188" t="s">
        <v>57</v>
      </c>
      <c r="G188">
        <v>5.97</v>
      </c>
      <c r="H188">
        <v>0</v>
      </c>
      <c r="K188" t="s">
        <v>58</v>
      </c>
      <c r="L188" t="s">
        <v>64</v>
      </c>
      <c r="M188" t="s">
        <v>60</v>
      </c>
      <c r="O188" t="e">
        <f t="shared" si="18"/>
        <v>#N/A</v>
      </c>
      <c r="P188">
        <f t="shared" si="19"/>
        <v>494.630006103516</v>
      </c>
      <c r="Q188">
        <f t="shared" si="20"/>
        <v>494.630006103516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43584.59027777778</v>
      </c>
      <c r="B189">
        <v>493.600006103516</v>
      </c>
      <c r="C189">
        <v>500.600006103516</v>
      </c>
      <c r="D189" t="s">
        <v>55</v>
      </c>
      <c r="E189" t="s">
        <v>56</v>
      </c>
      <c r="F189" t="s">
        <v>57</v>
      </c>
      <c r="G189">
        <v>7</v>
      </c>
      <c r="H189">
        <v>0</v>
      </c>
      <c r="K189" t="s">
        <v>58</v>
      </c>
      <c r="L189" t="s">
        <v>64</v>
      </c>
      <c r="M189" t="s">
        <v>60</v>
      </c>
      <c r="O189" t="e">
        <f t="shared" si="18"/>
        <v>#N/A</v>
      </c>
      <c r="P189">
        <f t="shared" si="19"/>
        <v>493.600006103516</v>
      </c>
      <c r="Q189">
        <f t="shared" si="20"/>
        <v>493.600006103516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43612.395833333336</v>
      </c>
      <c r="B190">
        <v>493.320006103516</v>
      </c>
      <c r="C190">
        <v>500.600006103516</v>
      </c>
      <c r="D190" t="s">
        <v>55</v>
      </c>
      <c r="E190" t="s">
        <v>56</v>
      </c>
      <c r="F190" t="s">
        <v>57</v>
      </c>
      <c r="G190">
        <v>7.28</v>
      </c>
      <c r="H190">
        <v>0</v>
      </c>
      <c r="K190" t="s">
        <v>58</v>
      </c>
      <c r="L190" t="s">
        <v>64</v>
      </c>
      <c r="M190" t="s">
        <v>60</v>
      </c>
      <c r="O190" t="e">
        <f t="shared" si="18"/>
        <v>#N/A</v>
      </c>
      <c r="P190">
        <f t="shared" si="19"/>
        <v>493.320006103516</v>
      </c>
      <c r="Q190">
        <f t="shared" si="20"/>
        <v>493.320006103516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43641.40277777778</v>
      </c>
      <c r="B191">
        <v>492.750006103516</v>
      </c>
      <c r="C191">
        <v>500.600006103516</v>
      </c>
      <c r="D191" t="s">
        <v>55</v>
      </c>
      <c r="E191" t="s">
        <v>56</v>
      </c>
      <c r="F191" t="s">
        <v>57</v>
      </c>
      <c r="G191">
        <v>7.85</v>
      </c>
      <c r="H191">
        <v>0</v>
      </c>
      <c r="K191" t="s">
        <v>58</v>
      </c>
      <c r="L191" t="s">
        <v>64</v>
      </c>
      <c r="M191" t="s">
        <v>60</v>
      </c>
      <c r="O191" t="e">
        <f t="shared" si="18"/>
        <v>#N/A</v>
      </c>
      <c r="P191">
        <f t="shared" si="19"/>
        <v>492.750006103516</v>
      </c>
      <c r="Q191">
        <f t="shared" si="20"/>
        <v>492.750006103516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43676.42361111111</v>
      </c>
      <c r="B192">
        <v>490.500006103516</v>
      </c>
      <c r="C192">
        <v>500.600006103516</v>
      </c>
      <c r="D192" t="s">
        <v>55</v>
      </c>
      <c r="E192" t="s">
        <v>56</v>
      </c>
      <c r="F192" t="s">
        <v>57</v>
      </c>
      <c r="G192">
        <v>10.1</v>
      </c>
      <c r="H192">
        <v>0</v>
      </c>
      <c r="K192" t="s">
        <v>58</v>
      </c>
      <c r="L192" t="s">
        <v>64</v>
      </c>
      <c r="M192" t="s">
        <v>60</v>
      </c>
      <c r="O192" t="e">
        <f t="shared" si="18"/>
        <v>#N/A</v>
      </c>
      <c r="P192">
        <f t="shared" si="19"/>
        <v>490.500006103516</v>
      </c>
      <c r="Q192">
        <f t="shared" si="20"/>
        <v>490.500006103516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43704.40625</v>
      </c>
      <c r="B193">
        <v>489.490006103516</v>
      </c>
      <c r="C193">
        <v>500.600006103516</v>
      </c>
      <c r="D193" t="s">
        <v>55</v>
      </c>
      <c r="E193" t="s">
        <v>56</v>
      </c>
      <c r="F193" t="s">
        <v>57</v>
      </c>
      <c r="G193">
        <v>11.11</v>
      </c>
      <c r="H193">
        <v>0</v>
      </c>
      <c r="K193" t="s">
        <v>58</v>
      </c>
      <c r="L193" t="s">
        <v>64</v>
      </c>
      <c r="M193" t="s">
        <v>60</v>
      </c>
      <c r="O193" t="e">
        <f t="shared" si="18"/>
        <v>#N/A</v>
      </c>
      <c r="P193">
        <f t="shared" si="19"/>
        <v>489.490006103516</v>
      </c>
      <c r="Q193">
        <f t="shared" si="20"/>
        <v>489.490006103516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43732.510416666664</v>
      </c>
      <c r="B194">
        <v>492.300006103516</v>
      </c>
      <c r="C194">
        <v>500.600006103516</v>
      </c>
      <c r="D194" t="s">
        <v>55</v>
      </c>
      <c r="E194" t="s">
        <v>56</v>
      </c>
      <c r="F194" t="s">
        <v>57</v>
      </c>
      <c r="G194">
        <v>8.3</v>
      </c>
      <c r="H194">
        <v>0</v>
      </c>
      <c r="K194" t="s">
        <v>58</v>
      </c>
      <c r="L194" t="s">
        <v>64</v>
      </c>
      <c r="M194" t="s">
        <v>60</v>
      </c>
      <c r="O194" t="e">
        <f t="shared" si="18"/>
        <v>#N/A</v>
      </c>
      <c r="P194">
        <f t="shared" si="19"/>
        <v>492.300006103516</v>
      </c>
      <c r="Q194">
        <f t="shared" si="20"/>
        <v>492.300006103516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43767.40277777778</v>
      </c>
      <c r="B195">
        <v>492.480006103516</v>
      </c>
      <c r="C195">
        <v>500.600006103516</v>
      </c>
      <c r="D195" t="s">
        <v>55</v>
      </c>
      <c r="E195" t="s">
        <v>56</v>
      </c>
      <c r="F195" t="s">
        <v>57</v>
      </c>
      <c r="G195">
        <v>8.12</v>
      </c>
      <c r="H195">
        <v>0</v>
      </c>
      <c r="K195" t="s">
        <v>58</v>
      </c>
      <c r="L195" t="s">
        <v>64</v>
      </c>
      <c r="M195" t="s">
        <v>60</v>
      </c>
      <c r="O195" t="e">
        <f t="shared" si="18"/>
        <v>#N/A</v>
      </c>
      <c r="P195">
        <f t="shared" si="19"/>
        <v>492.480006103516</v>
      </c>
      <c r="Q195">
        <f t="shared" si="20"/>
        <v>492.480006103516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43795.40277777778</v>
      </c>
      <c r="B196">
        <v>496.850006103516</v>
      </c>
      <c r="C196">
        <v>500.600006103516</v>
      </c>
      <c r="D196" t="s">
        <v>55</v>
      </c>
      <c r="E196" t="s">
        <v>56</v>
      </c>
      <c r="F196" t="s">
        <v>57</v>
      </c>
      <c r="G196">
        <v>3.75</v>
      </c>
      <c r="H196">
        <v>0</v>
      </c>
      <c r="K196" t="s">
        <v>58</v>
      </c>
      <c r="L196" t="s">
        <v>64</v>
      </c>
      <c r="M196" t="s">
        <v>60</v>
      </c>
      <c r="O196" t="e">
        <f aca="true" t="shared" si="23" ref="O196:O211">IF(EXACT(E196,"Nivel Dinámico"),IF(B196=0,NA(),B196),NA())</f>
        <v>#N/A</v>
      </c>
      <c r="P196">
        <f aca="true" t="shared" si="24" ref="P196:P211">IF(AND(EXACT(E196,"Nivel Estático"),NOT(EXACT(F196,"SONDA AUTOMÁTICA"))),IF(B196=0,NA(),B196),NA())</f>
        <v>496.850006103516</v>
      </c>
      <c r="Q196">
        <f aca="true" t="shared" si="25" ref="Q196:Q211">IF(ISNA(P196),IF(ISNA(R196),IF(ISNA(S196),"",S196),R196),P196)</f>
        <v>496.850006103516</v>
      </c>
      <c r="R196" s="10" t="e">
        <f aca="true" t="shared" si="26" ref="R196:R211">IF(EXACT(E196,"Extrapolado"),IF(B196=0,NA(),B196),NA())</f>
        <v>#N/A</v>
      </c>
      <c r="S196" s="2" t="e">
        <f aca="true" t="shared" si="27" ref="S196:S211">IF(EXACT(F196,"SONDA AUTOMÁTICA"),IF(B196=0,NA(),B196),NA())</f>
        <v>#N/A</v>
      </c>
    </row>
    <row r="197" spans="1:19" ht="12.75">
      <c r="A197" s="1">
        <v>43829.53125</v>
      </c>
      <c r="B197">
        <v>494.530006103516</v>
      </c>
      <c r="C197">
        <v>500.600006103516</v>
      </c>
      <c r="D197" t="s">
        <v>55</v>
      </c>
      <c r="E197" t="s">
        <v>56</v>
      </c>
      <c r="F197" t="s">
        <v>57</v>
      </c>
      <c r="G197">
        <v>6.07</v>
      </c>
      <c r="H197">
        <v>0</v>
      </c>
      <c r="K197" t="s">
        <v>58</v>
      </c>
      <c r="L197" t="s">
        <v>64</v>
      </c>
      <c r="M197" t="s">
        <v>60</v>
      </c>
      <c r="O197" t="e">
        <f t="shared" si="23"/>
        <v>#N/A</v>
      </c>
      <c r="P197">
        <f t="shared" si="24"/>
        <v>494.530006103516</v>
      </c>
      <c r="Q197">
        <f t="shared" si="25"/>
        <v>494.530006103516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43859.40347222222</v>
      </c>
      <c r="B198">
        <v>494.190006103516</v>
      </c>
      <c r="C198">
        <v>500.600006103516</v>
      </c>
      <c r="D198" t="s">
        <v>55</v>
      </c>
      <c r="E198" t="s">
        <v>56</v>
      </c>
      <c r="F198" t="s">
        <v>57</v>
      </c>
      <c r="G198">
        <v>6.41</v>
      </c>
      <c r="H198">
        <v>0</v>
      </c>
      <c r="K198" t="s">
        <v>58</v>
      </c>
      <c r="L198" t="s">
        <v>64</v>
      </c>
      <c r="M198" t="s">
        <v>60</v>
      </c>
      <c r="O198" t="e">
        <f t="shared" si="23"/>
        <v>#N/A</v>
      </c>
      <c r="P198">
        <f t="shared" si="24"/>
        <v>494.190006103516</v>
      </c>
      <c r="Q198">
        <f t="shared" si="25"/>
        <v>494.190006103516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43887.41527777778</v>
      </c>
      <c r="B199">
        <v>492.720006103516</v>
      </c>
      <c r="C199">
        <v>500.600006103516</v>
      </c>
      <c r="D199" t="s">
        <v>55</v>
      </c>
      <c r="E199" t="s">
        <v>56</v>
      </c>
      <c r="F199" t="s">
        <v>57</v>
      </c>
      <c r="G199">
        <v>7.88</v>
      </c>
      <c r="H199">
        <v>0</v>
      </c>
      <c r="K199" t="s">
        <v>58</v>
      </c>
      <c r="L199" t="s">
        <v>64</v>
      </c>
      <c r="M199" t="s">
        <v>60</v>
      </c>
      <c r="O199" t="e">
        <f t="shared" si="23"/>
        <v>#N/A</v>
      </c>
      <c r="P199">
        <f t="shared" si="24"/>
        <v>492.720006103516</v>
      </c>
      <c r="Q199">
        <f t="shared" si="25"/>
        <v>492.720006103516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43948.38888888889</v>
      </c>
      <c r="B200">
        <v>491.340006103516</v>
      </c>
      <c r="C200">
        <v>500.600006103516</v>
      </c>
      <c r="D200" t="s">
        <v>55</v>
      </c>
      <c r="E200" t="s">
        <v>56</v>
      </c>
      <c r="F200" t="s">
        <v>57</v>
      </c>
      <c r="G200">
        <v>9.26</v>
      </c>
      <c r="H200">
        <v>0</v>
      </c>
      <c r="K200" t="s">
        <v>58</v>
      </c>
      <c r="L200" t="s">
        <v>64</v>
      </c>
      <c r="M200" t="s">
        <v>60</v>
      </c>
      <c r="O200" t="e">
        <f t="shared" si="23"/>
        <v>#N/A</v>
      </c>
      <c r="P200">
        <f t="shared" si="24"/>
        <v>491.340006103516</v>
      </c>
      <c r="Q200">
        <f t="shared" si="25"/>
        <v>491.340006103516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43978.40972222222</v>
      </c>
      <c r="B201">
        <v>493.920006103516</v>
      </c>
      <c r="C201">
        <v>500.600006103516</v>
      </c>
      <c r="D201" t="s">
        <v>55</v>
      </c>
      <c r="E201" t="s">
        <v>56</v>
      </c>
      <c r="F201" t="s">
        <v>57</v>
      </c>
      <c r="G201">
        <v>6.68</v>
      </c>
      <c r="H201">
        <v>0</v>
      </c>
      <c r="K201" t="s">
        <v>58</v>
      </c>
      <c r="L201" t="s">
        <v>64</v>
      </c>
      <c r="M201" t="s">
        <v>60</v>
      </c>
      <c r="O201" t="e">
        <f t="shared" si="23"/>
        <v>#N/A</v>
      </c>
      <c r="P201">
        <f t="shared" si="24"/>
        <v>493.920006103516</v>
      </c>
      <c r="Q201">
        <f t="shared" si="25"/>
        <v>493.920006103516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44011.39375</v>
      </c>
      <c r="B202">
        <v>491.100006103516</v>
      </c>
      <c r="C202">
        <v>500.600006103516</v>
      </c>
      <c r="D202" t="s">
        <v>55</v>
      </c>
      <c r="E202" t="s">
        <v>56</v>
      </c>
      <c r="F202" t="s">
        <v>57</v>
      </c>
      <c r="G202">
        <v>9.5</v>
      </c>
      <c r="H202">
        <v>0</v>
      </c>
      <c r="K202" t="s">
        <v>58</v>
      </c>
      <c r="L202" t="s">
        <v>64</v>
      </c>
      <c r="M202" t="s">
        <v>60</v>
      </c>
      <c r="O202" t="e">
        <f t="shared" si="23"/>
        <v>#N/A</v>
      </c>
      <c r="P202">
        <f t="shared" si="24"/>
        <v>491.100006103516</v>
      </c>
      <c r="Q202">
        <f t="shared" si="25"/>
        <v>491.100006103516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44041.41180555556</v>
      </c>
      <c r="B203">
        <v>488.650006103516</v>
      </c>
      <c r="C203">
        <v>500.600006103516</v>
      </c>
      <c r="D203" t="s">
        <v>55</v>
      </c>
      <c r="E203" t="s">
        <v>56</v>
      </c>
      <c r="F203" t="s">
        <v>57</v>
      </c>
      <c r="G203">
        <v>11.95</v>
      </c>
      <c r="H203">
        <v>0</v>
      </c>
      <c r="K203" t="s">
        <v>58</v>
      </c>
      <c r="L203" t="s">
        <v>64</v>
      </c>
      <c r="M203" t="s">
        <v>60</v>
      </c>
      <c r="O203" t="e">
        <f t="shared" si="23"/>
        <v>#N/A</v>
      </c>
      <c r="P203">
        <f t="shared" si="24"/>
        <v>488.650006103516</v>
      </c>
      <c r="Q203">
        <f t="shared" si="25"/>
        <v>488.650006103516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44070.510416666664</v>
      </c>
      <c r="B204">
        <v>490.510006103516</v>
      </c>
      <c r="C204">
        <v>500.600006103516</v>
      </c>
      <c r="D204" t="s">
        <v>55</v>
      </c>
      <c r="E204" t="s">
        <v>56</v>
      </c>
      <c r="F204" t="s">
        <v>57</v>
      </c>
      <c r="G204">
        <v>10.09</v>
      </c>
      <c r="H204">
        <v>0</v>
      </c>
      <c r="K204" t="s">
        <v>58</v>
      </c>
      <c r="L204" t="s">
        <v>64</v>
      </c>
      <c r="M204" t="s">
        <v>60</v>
      </c>
      <c r="O204" t="e">
        <f t="shared" si="23"/>
        <v>#N/A</v>
      </c>
      <c r="P204">
        <f t="shared" si="24"/>
        <v>490.510006103516</v>
      </c>
      <c r="Q204">
        <f t="shared" si="25"/>
        <v>490.510006103516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44102.39027777778</v>
      </c>
      <c r="B205">
        <v>489.070006103516</v>
      </c>
      <c r="C205">
        <v>500.600006103516</v>
      </c>
      <c r="D205" t="s">
        <v>55</v>
      </c>
      <c r="E205" t="s">
        <v>56</v>
      </c>
      <c r="F205" t="s">
        <v>57</v>
      </c>
      <c r="G205">
        <v>11.53</v>
      </c>
      <c r="H205">
        <v>0</v>
      </c>
      <c r="K205" t="s">
        <v>58</v>
      </c>
      <c r="L205" t="s">
        <v>64</v>
      </c>
      <c r="M205" t="s">
        <v>60</v>
      </c>
      <c r="O205" t="e">
        <f t="shared" si="23"/>
        <v>#N/A</v>
      </c>
      <c r="P205">
        <f t="shared" si="24"/>
        <v>489.070006103516</v>
      </c>
      <c r="Q205">
        <f t="shared" si="25"/>
        <v>489.070006103516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44132.42222222222</v>
      </c>
      <c r="B206">
        <v>494.050006103516</v>
      </c>
      <c r="C206">
        <v>500.600006103516</v>
      </c>
      <c r="D206" t="s">
        <v>55</v>
      </c>
      <c r="E206" t="s">
        <v>56</v>
      </c>
      <c r="F206" t="s">
        <v>57</v>
      </c>
      <c r="G206">
        <v>6.55</v>
      </c>
      <c r="H206">
        <v>0</v>
      </c>
      <c r="K206" t="s">
        <v>58</v>
      </c>
      <c r="L206" t="s">
        <v>64</v>
      </c>
      <c r="M206" t="s">
        <v>60</v>
      </c>
      <c r="O206" t="e">
        <f t="shared" si="23"/>
        <v>#N/A</v>
      </c>
      <c r="P206">
        <f t="shared" si="24"/>
        <v>494.050006103516</v>
      </c>
      <c r="Q206">
        <f t="shared" si="25"/>
        <v>494.050006103516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44161.31041666667</v>
      </c>
      <c r="B207">
        <v>491.240006103516</v>
      </c>
      <c r="C207">
        <v>500.600006103516</v>
      </c>
      <c r="D207" t="s">
        <v>55</v>
      </c>
      <c r="E207" t="s">
        <v>56</v>
      </c>
      <c r="F207" t="s">
        <v>57</v>
      </c>
      <c r="G207">
        <v>9.36</v>
      </c>
      <c r="H207">
        <v>0</v>
      </c>
      <c r="K207" t="s">
        <v>58</v>
      </c>
      <c r="L207" t="s">
        <v>64</v>
      </c>
      <c r="M207" t="s">
        <v>60</v>
      </c>
      <c r="O207" t="e">
        <f t="shared" si="23"/>
        <v>#N/A</v>
      </c>
      <c r="P207">
        <f t="shared" si="24"/>
        <v>491.240006103516</v>
      </c>
      <c r="Q207">
        <f t="shared" si="25"/>
        <v>491.240006103516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44193.583333333336</v>
      </c>
      <c r="B208">
        <v>496.970006103516</v>
      </c>
      <c r="C208">
        <v>500.600006103516</v>
      </c>
      <c r="D208" t="s">
        <v>55</v>
      </c>
      <c r="E208" t="s">
        <v>56</v>
      </c>
      <c r="F208" t="s">
        <v>57</v>
      </c>
      <c r="G208">
        <v>3.63</v>
      </c>
      <c r="H208">
        <v>0</v>
      </c>
      <c r="K208" t="s">
        <v>58</v>
      </c>
      <c r="L208" t="s">
        <v>64</v>
      </c>
      <c r="M208" t="s">
        <v>60</v>
      </c>
      <c r="O208" t="e">
        <f t="shared" si="23"/>
        <v>#N/A</v>
      </c>
      <c r="P208">
        <f t="shared" si="24"/>
        <v>496.970006103516</v>
      </c>
      <c r="Q208">
        <f t="shared" si="25"/>
        <v>496.970006103516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44222.52847222222</v>
      </c>
      <c r="B209">
        <v>497.500006103516</v>
      </c>
      <c r="C209">
        <v>500.600006103516</v>
      </c>
      <c r="D209" t="s">
        <v>55</v>
      </c>
      <c r="E209" t="s">
        <v>56</v>
      </c>
      <c r="F209" t="s">
        <v>57</v>
      </c>
      <c r="G209">
        <v>3.1</v>
      </c>
      <c r="H209">
        <v>0</v>
      </c>
      <c r="K209" t="s">
        <v>58</v>
      </c>
      <c r="L209" t="s">
        <v>64</v>
      </c>
      <c r="M209" t="s">
        <v>60</v>
      </c>
      <c r="O209" t="e">
        <f t="shared" si="23"/>
        <v>#N/A</v>
      </c>
      <c r="P209">
        <f t="shared" si="24"/>
        <v>497.500006103516</v>
      </c>
      <c r="Q209">
        <f t="shared" si="25"/>
        <v>497.500006103516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44251.39722222222</v>
      </c>
      <c r="B210">
        <v>495.300006103516</v>
      </c>
      <c r="C210">
        <v>500.600006103516</v>
      </c>
      <c r="D210" t="s">
        <v>55</v>
      </c>
      <c r="E210" t="s">
        <v>56</v>
      </c>
      <c r="F210" t="s">
        <v>57</v>
      </c>
      <c r="G210">
        <v>5.3</v>
      </c>
      <c r="H210">
        <v>0</v>
      </c>
      <c r="K210" t="s">
        <v>58</v>
      </c>
      <c r="L210" t="s">
        <v>64</v>
      </c>
      <c r="M210" t="s">
        <v>60</v>
      </c>
      <c r="O210" t="e">
        <f t="shared" si="23"/>
        <v>#N/A</v>
      </c>
      <c r="P210">
        <f t="shared" si="24"/>
        <v>495.300006103516</v>
      </c>
      <c r="Q210">
        <f t="shared" si="25"/>
        <v>495.300006103516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44284.396527777775</v>
      </c>
      <c r="B211">
        <v>493.850006103516</v>
      </c>
      <c r="C211">
        <v>500.600006103516</v>
      </c>
      <c r="D211" t="s">
        <v>55</v>
      </c>
      <c r="E211" t="s">
        <v>56</v>
      </c>
      <c r="F211" t="s">
        <v>57</v>
      </c>
      <c r="G211">
        <v>6.75</v>
      </c>
      <c r="H211">
        <v>0</v>
      </c>
      <c r="K211" t="s">
        <v>58</v>
      </c>
      <c r="L211" t="s">
        <v>64</v>
      </c>
      <c r="M211" t="s">
        <v>60</v>
      </c>
      <c r="O211" t="e">
        <f t="shared" si="23"/>
        <v>#N/A</v>
      </c>
      <c r="P211">
        <f t="shared" si="24"/>
        <v>493.850006103516</v>
      </c>
      <c r="Q211">
        <f t="shared" si="25"/>
        <v>493.850006103516</v>
      </c>
      <c r="R211" s="10" t="e">
        <f t="shared" si="26"/>
        <v>#N/A</v>
      </c>
      <c r="S211" s="2" t="e">
        <f t="shared" si="2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499.650006103516</v>
      </c>
    </row>
    <row r="15000" ht="12.75">
      <c r="AJ15000">
        <f>MAX($Q$3:$Q$211)</f>
        <v>499.650006103516</v>
      </c>
    </row>
    <row r="15001" ht="12.75">
      <c r="AJ15001">
        <f>MIN($Q$3:$Q$211)</f>
        <v>479.930006103516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2021-05-02T16:26:49Z</dcterms:modified>
  <cp:category/>
  <cp:version/>
  <cp:contentType/>
  <cp:contentStatus/>
</cp:coreProperties>
</file>